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90" windowHeight="8760" activeTab="1"/>
  </bookViews>
  <sheets>
    <sheet name="Innledende runder" sheetId="1" r:id="rId1"/>
    <sheet name="Matchplay" sheetId="2" r:id="rId2"/>
    <sheet name="Banestatestikk innledende" sheetId="3" r:id="rId3"/>
    <sheet name="Banestatestikk Matchplay" sheetId="4" r:id="rId4"/>
  </sheets>
  <definedNames/>
  <calcPr fullCalcOnLoad="1"/>
</workbook>
</file>

<file path=xl/sharedStrings.xml><?xml version="1.0" encoding="utf-8"?>
<sst xmlns="http://schemas.openxmlformats.org/spreadsheetml/2006/main" count="177" uniqueCount="69">
  <si>
    <t>Navn</t>
  </si>
  <si>
    <t>Klubb</t>
  </si>
  <si>
    <t>Snitt</t>
  </si>
  <si>
    <t>Tøyen BGC</t>
  </si>
  <si>
    <t>Plass</t>
  </si>
  <si>
    <t>Kjell Nyhus</t>
  </si>
  <si>
    <t>Per H. Wang</t>
  </si>
  <si>
    <t>Åpen klasse</t>
  </si>
  <si>
    <t>Sandefjord BGK</t>
  </si>
  <si>
    <t>Ole Petter Karlsen</t>
  </si>
  <si>
    <t>Finale</t>
  </si>
  <si>
    <t>Bronsefinale</t>
  </si>
  <si>
    <t>Tormod Wethal</t>
  </si>
  <si>
    <t>Roar Stenseth</t>
  </si>
  <si>
    <t>Kristine Moen</t>
  </si>
  <si>
    <t>Øyvind Martinsen</t>
  </si>
  <si>
    <t>Skjeberg BGK</t>
  </si>
  <si>
    <t>Tøyen Banegolf Club</t>
  </si>
  <si>
    <t>V1</t>
  </si>
  <si>
    <t>V2</t>
  </si>
  <si>
    <t>V3</t>
  </si>
  <si>
    <t>V4</t>
  </si>
  <si>
    <t>Bjørn Olav Skofteby</t>
  </si>
  <si>
    <t>Tom Leonhardsen</t>
  </si>
  <si>
    <t>SUM</t>
  </si>
  <si>
    <t>Nr. 1</t>
  </si>
  <si>
    <t>Nr. 2</t>
  </si>
  <si>
    <t>Nr. 3</t>
  </si>
  <si>
    <t>Nr. 4</t>
  </si>
  <si>
    <t>Banestatistikk Torshov Minigolfpark</t>
  </si>
  <si>
    <t>Ant. Runder</t>
  </si>
  <si>
    <t>Tetra</t>
  </si>
  <si>
    <t>Salto</t>
  </si>
  <si>
    <t>Dobbelkul</t>
  </si>
  <si>
    <t>Rakbane u/hinder</t>
  </si>
  <si>
    <t>Rør</t>
  </si>
  <si>
    <t>Bro</t>
  </si>
  <si>
    <t>Snegle</t>
  </si>
  <si>
    <t>Rakbane m/hinder</t>
  </si>
  <si>
    <t>Lyn</t>
  </si>
  <si>
    <t>Passage</t>
  </si>
  <si>
    <t>Mushull</t>
  </si>
  <si>
    <t>Liggende koner</t>
  </si>
  <si>
    <t>Vulkan</t>
  </si>
  <si>
    <t>Vindu</t>
  </si>
  <si>
    <t>Midtkul</t>
  </si>
  <si>
    <t>Vinkel</t>
  </si>
  <si>
    <t>Labyrint</t>
  </si>
  <si>
    <t>Bane nr.</t>
  </si>
  <si>
    <t/>
  </si>
  <si>
    <t>Rombe</t>
  </si>
  <si>
    <t>Ant. Baneseirer</t>
  </si>
  <si>
    <t>Åttendelsfinaler og kvartfinaler starter med masssestart, banen hvor matchen starter er markert med rød ramme</t>
  </si>
  <si>
    <t>Laberynt</t>
  </si>
  <si>
    <t>Åttendelsfinaler (kun oddetall banene ble spilt)</t>
  </si>
  <si>
    <t>Kvartfinaler (Kun partall banene ble spilt)</t>
  </si>
  <si>
    <t>Semifinale (Kun oddetall banene ble spilt)</t>
  </si>
  <si>
    <t>Bronsefinale (Kun partall banene ble spilt)</t>
  </si>
  <si>
    <t>Finale (Kun partall banene ble spilt)</t>
  </si>
  <si>
    <t>Tøyen Matchplay 2018</t>
  </si>
  <si>
    <t>Torshov Minigolfpark 11. august</t>
  </si>
  <si>
    <t>Egil Skofteby</t>
  </si>
  <si>
    <t>Wenche Forsberg</t>
  </si>
  <si>
    <t>Morten Forsberg</t>
  </si>
  <si>
    <t>Finn Hovind</t>
  </si>
  <si>
    <t>Christiania MC</t>
  </si>
  <si>
    <t>WO</t>
  </si>
  <si>
    <t>Salzburger V</t>
  </si>
  <si>
    <t>Sudden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</si>
</sst>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m;@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17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13"/>
      <color indexed="8"/>
      <name val="Arial"/>
      <family val="2"/>
    </font>
    <font>
      <sz val="26"/>
      <color indexed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/>
      <top/>
      <bottom/>
    </border>
    <border>
      <left style="double"/>
      <right/>
      <top/>
      <bottom/>
    </border>
    <border>
      <left/>
      <right/>
      <top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ashed">
        <color indexed="8"/>
      </bottom>
    </border>
    <border>
      <left/>
      <right style="double">
        <color indexed="8"/>
      </right>
      <top style="double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/>
    </border>
    <border>
      <left style="dashed">
        <color indexed="8"/>
      </left>
      <right style="dashed">
        <color indexed="8"/>
      </right>
      <top style="dashed">
        <color indexed="8"/>
      </top>
      <bottom style="double">
        <color indexed="8"/>
      </bottom>
    </border>
    <border>
      <left/>
      <right style="double">
        <color indexed="8"/>
      </right>
      <top/>
      <bottom style="dashed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ashed">
        <color indexed="8"/>
      </bottom>
    </border>
    <border>
      <left/>
      <right style="dashed">
        <color indexed="8"/>
      </right>
      <top style="double">
        <color indexed="8"/>
      </top>
      <bottom style="dashed">
        <color indexed="8"/>
      </bottom>
    </border>
    <border>
      <left style="dashed"/>
      <right style="dashed"/>
      <top style="double"/>
      <bottom style="dashed"/>
    </border>
    <border>
      <left/>
      <right style="dashed">
        <color indexed="8"/>
      </right>
      <top style="dashed">
        <color indexed="8"/>
      </top>
      <bottom/>
    </border>
    <border>
      <left style="dashed">
        <color indexed="8"/>
      </left>
      <right/>
      <top style="double">
        <color indexed="8"/>
      </top>
      <bottom style="dashed">
        <color indexed="8"/>
      </bottom>
    </border>
    <border>
      <left style="dashed">
        <color indexed="8"/>
      </left>
      <right/>
      <top style="dashed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/>
      <bottom style="dashed">
        <color indexed="8"/>
      </bottom>
    </border>
    <border>
      <left style="dashed">
        <color indexed="8"/>
      </left>
      <right/>
      <top/>
      <bottom style="dashed">
        <color indexed="8"/>
      </bottom>
    </border>
    <border>
      <left/>
      <right style="dashed">
        <color indexed="8"/>
      </right>
      <top/>
      <bottom style="dashed">
        <color indexed="8"/>
      </bottom>
    </border>
    <border>
      <left style="dashed">
        <color indexed="8"/>
      </left>
      <right/>
      <top style="dashed">
        <color indexed="8"/>
      </top>
      <bottom/>
    </border>
    <border>
      <left/>
      <right style="dashed">
        <color indexed="8"/>
      </right>
      <top style="dashed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ashed">
        <color indexed="8"/>
      </bottom>
    </border>
    <border>
      <left style="double">
        <color indexed="8"/>
      </left>
      <right/>
      <top style="dashed">
        <color indexed="8"/>
      </top>
      <bottom/>
    </border>
    <border>
      <left/>
      <right style="double">
        <color indexed="8"/>
      </right>
      <top style="dashed">
        <color indexed="8"/>
      </top>
      <bottom/>
    </border>
    <border>
      <left style="double">
        <color indexed="8"/>
      </left>
      <right/>
      <top style="dashed">
        <color indexed="8"/>
      </top>
      <bottom style="double">
        <color indexed="8"/>
      </bottom>
    </border>
    <border>
      <left/>
      <right style="double">
        <color indexed="8"/>
      </right>
      <top style="dashed">
        <color indexed="8"/>
      </top>
      <bottom style="double">
        <color indexed="8"/>
      </bottom>
    </border>
    <border>
      <left style="double">
        <color indexed="8"/>
      </left>
      <right/>
      <top/>
      <bottom style="dashed">
        <color indexed="8"/>
      </bottom>
    </border>
    <border>
      <left style="dashed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/>
    </border>
    <border>
      <left style="medium">
        <color indexed="8"/>
      </left>
      <right style="dashed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double">
        <color indexed="8"/>
      </bottom>
    </border>
    <border>
      <left style="medium">
        <color indexed="8"/>
      </left>
      <right style="dashed">
        <color indexed="8"/>
      </right>
      <top/>
      <bottom style="dashed">
        <color indexed="8"/>
      </bottom>
    </border>
    <border>
      <left style="dashed">
        <color indexed="8"/>
      </left>
      <right style="medium">
        <color indexed="8"/>
      </right>
      <top/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/>
    </border>
    <border>
      <left style="medium">
        <color indexed="8"/>
      </left>
      <right style="double">
        <color indexed="8"/>
      </right>
      <top style="dashed">
        <color indexed="8"/>
      </top>
      <bottom/>
    </border>
    <border>
      <left style="medium">
        <color indexed="8"/>
      </left>
      <right style="double">
        <color indexed="8"/>
      </right>
      <top style="dashed">
        <color indexed="8"/>
      </top>
      <bottom style="double">
        <color indexed="8"/>
      </bottom>
    </border>
    <border>
      <left style="dashed"/>
      <right style="dashed"/>
      <top style="dashed"/>
      <bottom style="double"/>
    </border>
    <border>
      <left style="medium"/>
      <right style="double"/>
      <top style="dashed"/>
      <bottom style="double"/>
    </border>
    <border>
      <left style="medium"/>
      <right style="dashed"/>
      <top style="double">
        <color indexed="8"/>
      </top>
      <bottom style="dashed">
        <color indexed="8"/>
      </bottom>
    </border>
    <border>
      <left style="medium"/>
      <right style="dashed"/>
      <top style="dashed">
        <color indexed="8"/>
      </top>
      <bottom/>
    </border>
    <border>
      <left style="medium"/>
      <right style="dashed"/>
      <top style="dashed">
        <color indexed="8"/>
      </top>
      <bottom style="double">
        <color indexed="8"/>
      </bottom>
    </border>
    <border>
      <left style="medium"/>
      <right style="dashed"/>
      <top/>
      <bottom style="dashed">
        <color indexed="8"/>
      </bottom>
    </border>
    <border>
      <left style="dashed"/>
      <right style="dashed"/>
      <top style="double">
        <color indexed="8"/>
      </top>
      <bottom style="dashed">
        <color indexed="8"/>
      </bottom>
    </border>
    <border>
      <left style="dashed"/>
      <right style="dashed"/>
      <top style="dashed">
        <color indexed="8"/>
      </top>
      <bottom/>
    </border>
    <border>
      <left style="dashed"/>
      <right style="dashed"/>
      <top style="dashed">
        <color indexed="8"/>
      </top>
      <bottom style="double">
        <color indexed="8"/>
      </bottom>
    </border>
    <border>
      <left style="dashed"/>
      <right style="dashed"/>
      <top/>
      <bottom style="dashed">
        <color indexed="8"/>
      </bottom>
    </border>
    <border>
      <left/>
      <right style="dashed">
        <color theme="1"/>
      </right>
      <top style="double">
        <color indexed="8"/>
      </top>
      <bottom style="dashed">
        <color indexed="8"/>
      </bottom>
    </border>
    <border>
      <left/>
      <right style="dashed">
        <color theme="1"/>
      </right>
      <top style="dashed">
        <color indexed="8"/>
      </top>
      <bottom/>
    </border>
    <border>
      <left/>
      <right style="dashed">
        <color theme="1"/>
      </right>
      <top style="dashed">
        <color indexed="8"/>
      </top>
      <bottom style="double">
        <color indexed="8"/>
      </bottom>
    </border>
    <border>
      <left/>
      <right style="dashed">
        <color theme="1"/>
      </right>
      <top/>
      <bottom style="dashed">
        <color indexed="8"/>
      </bottom>
    </border>
    <border>
      <left/>
      <right style="dashed"/>
      <top style="double"/>
      <bottom style="dashed"/>
    </border>
    <border>
      <left/>
      <right style="dashed"/>
      <top style="dashed"/>
      <bottom style="double"/>
    </border>
    <border>
      <left style="medium">
        <color theme="1"/>
      </left>
      <right style="thick">
        <color rgb="FFFF0000"/>
      </right>
      <top style="double">
        <color indexed="8"/>
      </top>
      <bottom style="dashed">
        <color indexed="8"/>
      </bottom>
    </border>
    <border>
      <left style="medium">
        <color theme="1"/>
      </left>
      <right style="thick">
        <color rgb="FFFF0000"/>
      </right>
      <top style="dashed">
        <color indexed="8"/>
      </top>
      <bottom style="double">
        <color indexed="8"/>
      </bottom>
    </border>
    <border>
      <left style="medium">
        <color theme="1"/>
      </left>
      <right>
        <color indexed="63"/>
      </right>
      <top style="double"/>
      <bottom style="dashed"/>
    </border>
    <border>
      <left style="medium">
        <color theme="1"/>
      </left>
      <right>
        <color indexed="63"/>
      </right>
      <top style="dashed"/>
      <bottom style="double"/>
    </border>
    <border>
      <left style="thick">
        <color rgb="FFFF0000"/>
      </left>
      <right style="thick">
        <color rgb="FFFF0000"/>
      </right>
      <top style="double"/>
      <bottom style="dashed"/>
    </border>
    <border>
      <left style="thick">
        <color rgb="FFFF0000"/>
      </left>
      <right style="thick">
        <color rgb="FFFF0000"/>
      </right>
      <top style="dashed">
        <color theme="1"/>
      </top>
      <bottom>
        <color indexed="63"/>
      </bottom>
    </border>
    <border>
      <left style="thick">
        <color rgb="FFFF0000"/>
      </left>
      <right style="thick">
        <color rgb="FFFF0000"/>
      </right>
      <top style="double">
        <color theme="1"/>
      </top>
      <bottom style="dashed">
        <color theme="1"/>
      </bottom>
    </border>
    <border>
      <left style="thick">
        <color rgb="FFFF0000"/>
      </left>
      <right style="thick">
        <color rgb="FFFF0000"/>
      </right>
      <top style="double">
        <color indexed="8"/>
      </top>
      <bottom style="dashed">
        <color indexed="8"/>
      </bottom>
    </border>
    <border>
      <left style="thick">
        <color rgb="FFFF0000"/>
      </left>
      <right style="thick">
        <color rgb="FFFF0000"/>
      </right>
      <top style="dashed">
        <color indexed="8"/>
      </top>
      <bottom style="double">
        <color indexed="8"/>
      </bottom>
    </border>
    <border>
      <left style="double"/>
      <right/>
      <top style="dashed"/>
      <bottom style="double"/>
    </border>
    <border>
      <left style="double"/>
      <right/>
      <top style="double"/>
      <bottom style="dashed"/>
    </border>
    <border>
      <left style="medium"/>
      <right style="double"/>
      <top style="double"/>
      <bottom style="dashed"/>
    </border>
    <border>
      <left style="thick">
        <color rgb="FFFF0000"/>
      </left>
      <right style="thick">
        <color rgb="FFFF0000"/>
      </right>
      <top style="dashed"/>
      <bottom style="double"/>
    </border>
    <border>
      <left style="medium"/>
      <right>
        <color indexed="63"/>
      </right>
      <top style="double">
        <color indexed="8"/>
      </top>
      <bottom style="dashed">
        <color indexed="8"/>
      </bottom>
    </border>
    <border>
      <left style="medium"/>
      <right>
        <color indexed="63"/>
      </right>
      <top style="dashed">
        <color indexed="8"/>
      </top>
      <bottom/>
    </border>
    <border>
      <left>
        <color indexed="63"/>
      </left>
      <right style="dashed"/>
      <top style="double">
        <color indexed="8"/>
      </top>
      <bottom style="dashed">
        <color indexed="8"/>
      </bottom>
    </border>
    <border>
      <left>
        <color indexed="63"/>
      </left>
      <right style="dashed"/>
      <top style="dashed">
        <color indexed="8"/>
      </top>
      <bottom/>
    </border>
    <border>
      <left style="dashed"/>
      <right>
        <color indexed="63"/>
      </right>
      <top style="double">
        <color indexed="8"/>
      </top>
      <bottom style="dashed">
        <color indexed="8"/>
      </bottom>
    </border>
    <border>
      <left style="dashed"/>
      <right>
        <color indexed="63"/>
      </right>
      <top style="dashed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/>
      <bottom style="dashed">
        <color indexed="8"/>
      </bottom>
    </border>
    <border>
      <left style="thick">
        <color rgb="FFFF0000"/>
      </left>
      <right style="thick">
        <color rgb="FFFF0000"/>
      </right>
      <top style="double">
        <color indexed="8"/>
      </top>
      <bottom style="dashed">
        <color theme="1"/>
      </bottom>
    </border>
    <border>
      <left style="thick">
        <color rgb="FFFF0000"/>
      </left>
      <right style="thick">
        <color rgb="FFFF0000"/>
      </right>
      <top style="dashed">
        <color theme="1"/>
      </top>
      <bottom style="double">
        <color indexed="8"/>
      </bottom>
    </border>
    <border>
      <left style="dashed"/>
      <right/>
      <top style="double"/>
      <bottom style="dashed"/>
    </border>
    <border>
      <left style="dashed"/>
      <right/>
      <top style="dashed"/>
      <bottom style="double"/>
    </border>
    <border>
      <left style="thin"/>
      <right/>
      <top style="thin"/>
      <bottom style="double"/>
    </border>
    <border>
      <left style="double"/>
      <right/>
      <top style="double"/>
      <bottom style="thin"/>
    </border>
    <border>
      <left style="thick">
        <color rgb="FFFF0000"/>
      </left>
      <right style="thick">
        <color rgb="FFFF0000"/>
      </right>
      <top style="double"/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/>
      <right>
        <color indexed="63"/>
      </right>
      <top style="double">
        <color indexed="8"/>
      </top>
      <bottom style="double"/>
    </border>
    <border>
      <left/>
      <right>
        <color indexed="63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8" borderId="1" applyNumberFormat="0" applyAlignment="0" applyProtection="0"/>
    <xf numFmtId="0" fontId="11" fillId="39" borderId="2" applyNumberFormat="0" applyAlignment="0" applyProtection="0"/>
    <xf numFmtId="0" fontId="12" fillId="40" borderId="3" applyNumberFormat="0" applyAlignment="0" applyProtection="0"/>
    <xf numFmtId="0" fontId="47" fillId="41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43" borderId="1" applyNumberFormat="0" applyAlignment="0" applyProtection="0"/>
    <xf numFmtId="0" fontId="18" fillId="7" borderId="2" applyNumberFormat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0" fontId="52" fillId="44" borderId="8" applyNumberFormat="0" applyAlignment="0" applyProtection="0"/>
    <xf numFmtId="0" fontId="19" fillId="0" borderId="9" applyNumberFormat="0" applyFill="0" applyAlignment="0" applyProtection="0"/>
    <xf numFmtId="0" fontId="0" fillId="45" borderId="10" applyNumberFormat="0" applyFont="0" applyAlignment="0" applyProtection="0"/>
    <xf numFmtId="0" fontId="20" fillId="4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47" borderId="11" applyNumberFormat="0" applyFont="0" applyAlignment="0" applyProtection="0"/>
    <xf numFmtId="0" fontId="53" fillId="48" borderId="0" applyNumberFormat="0" applyBorder="0" applyAlignment="0" applyProtection="0"/>
    <xf numFmtId="0" fontId="21" fillId="39" borderId="12" applyNumberFormat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58" fillId="0" borderId="17" applyNumberFormat="0" applyFill="0" applyAlignment="0" applyProtection="0"/>
    <xf numFmtId="177" fontId="0" fillId="0" borderId="0" applyFont="0" applyFill="0" applyBorder="0" applyAlignment="0" applyProtection="0"/>
    <xf numFmtId="0" fontId="59" fillId="38" borderId="18" applyNumberFormat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6" fillId="0" borderId="0" xfId="81" applyFont="1" applyAlignment="1">
      <alignment horizontal="left" vertical="center"/>
      <protection/>
    </xf>
    <xf numFmtId="0" fontId="26" fillId="0" borderId="0" xfId="81" applyFont="1" applyAlignment="1">
      <alignment horizontal="center" vertical="center"/>
      <protection/>
    </xf>
    <xf numFmtId="0" fontId="26" fillId="0" borderId="0" xfId="81" applyFont="1" applyBorder="1" applyAlignment="1">
      <alignment horizontal="left" vertical="center"/>
      <protection/>
    </xf>
    <xf numFmtId="0" fontId="27" fillId="0" borderId="0" xfId="81" applyFont="1" applyAlignment="1">
      <alignment horizontal="center" vertical="center"/>
      <protection/>
    </xf>
    <xf numFmtId="0" fontId="29" fillId="0" borderId="0" xfId="81" applyFont="1" applyAlignment="1">
      <alignment horizontal="left" vertical="center"/>
      <protection/>
    </xf>
    <xf numFmtId="0" fontId="30" fillId="0" borderId="0" xfId="81" applyFont="1" applyAlignment="1">
      <alignment horizontal="left" vertical="center"/>
      <protection/>
    </xf>
    <xf numFmtId="0" fontId="31" fillId="0" borderId="0" xfId="81" applyFont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2" fillId="0" borderId="19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62" fillId="0" borderId="22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0" fillId="0" borderId="0" xfId="82">
      <alignment/>
      <protection/>
    </xf>
    <xf numFmtId="180" fontId="0" fillId="0" borderId="0" xfId="82" applyNumberFormat="1">
      <alignment/>
      <protection/>
    </xf>
    <xf numFmtId="1" fontId="33" fillId="0" borderId="0" xfId="82" applyNumberFormat="1" applyFont="1" applyAlignment="1">
      <alignment horizontal="center"/>
      <protection/>
    </xf>
    <xf numFmtId="0" fontId="33" fillId="0" borderId="0" xfId="82" applyFont="1" applyAlignment="1">
      <alignment horizontal="center"/>
      <protection/>
    </xf>
    <xf numFmtId="180" fontId="0" fillId="0" borderId="27" xfId="82" applyNumberFormat="1" applyBorder="1">
      <alignment/>
      <protection/>
    </xf>
    <xf numFmtId="1" fontId="33" fillId="0" borderId="27" xfId="82" applyNumberFormat="1" applyFont="1" applyBorder="1" applyAlignment="1">
      <alignment horizontal="center" textRotation="90"/>
      <protection/>
    </xf>
    <xf numFmtId="0" fontId="33" fillId="0" borderId="27" xfId="82" applyFont="1" applyBorder="1" applyAlignment="1">
      <alignment horizontal="center" textRotation="90"/>
      <protection/>
    </xf>
    <xf numFmtId="180" fontId="34" fillId="0" borderId="27" xfId="82" applyNumberFormat="1" applyFont="1" applyBorder="1" applyAlignment="1">
      <alignment/>
      <protection/>
    </xf>
    <xf numFmtId="1" fontId="35" fillId="0" borderId="27" xfId="82" applyNumberFormat="1" applyFont="1" applyBorder="1" applyAlignment="1">
      <alignment horizontal="center"/>
      <protection/>
    </xf>
    <xf numFmtId="0" fontId="35" fillId="0" borderId="28" xfId="82" applyFont="1" applyBorder="1" applyAlignment="1">
      <alignment horizontal="center"/>
      <protection/>
    </xf>
    <xf numFmtId="0" fontId="35" fillId="0" borderId="27" xfId="82" applyFont="1" applyBorder="1" applyAlignment="1">
      <alignment horizontal="center"/>
      <protection/>
    </xf>
    <xf numFmtId="0" fontId="34" fillId="0" borderId="0" xfId="82" applyFont="1" applyAlignment="1">
      <alignment/>
      <protection/>
    </xf>
    <xf numFmtId="180" fontId="0" fillId="0" borderId="27" xfId="82" applyNumberFormat="1" applyFont="1" applyBorder="1">
      <alignment/>
      <protection/>
    </xf>
    <xf numFmtId="1" fontId="33" fillId="0" borderId="27" xfId="82" applyNumberFormat="1" applyFont="1" applyBorder="1" applyAlignment="1">
      <alignment horizontal="center"/>
      <protection/>
    </xf>
    <xf numFmtId="2" fontId="33" fillId="0" borderId="29" xfId="82" applyNumberFormat="1" applyFont="1" applyBorder="1" applyAlignment="1">
      <alignment horizontal="center"/>
      <protection/>
    </xf>
    <xf numFmtId="2" fontId="33" fillId="0" borderId="27" xfId="82" applyNumberFormat="1" applyFont="1" applyBorder="1" applyAlignment="1">
      <alignment horizontal="center"/>
      <protection/>
    </xf>
    <xf numFmtId="1" fontId="33" fillId="0" borderId="30" xfId="82" applyNumberFormat="1" applyFont="1" applyFill="1" applyBorder="1" applyAlignment="1">
      <alignment horizontal="center"/>
      <protection/>
    </xf>
    <xf numFmtId="1" fontId="33" fillId="0" borderId="31" xfId="82" applyNumberFormat="1" applyFont="1" applyFill="1" applyBorder="1" applyAlignment="1">
      <alignment horizontal="center"/>
      <protection/>
    </xf>
    <xf numFmtId="1" fontId="36" fillId="0" borderId="31" xfId="82" applyNumberFormat="1" applyFont="1" applyFill="1" applyBorder="1" applyAlignment="1">
      <alignment horizontal="center"/>
      <protection/>
    </xf>
    <xf numFmtId="0" fontId="33" fillId="0" borderId="27" xfId="82" applyFont="1" applyBorder="1" applyAlignment="1">
      <alignment horizontal="center"/>
      <protection/>
    </xf>
    <xf numFmtId="1" fontId="33" fillId="0" borderId="32" xfId="82" applyNumberFormat="1" applyFont="1" applyFill="1" applyBorder="1" applyAlignment="1">
      <alignment horizontal="center"/>
      <protection/>
    </xf>
    <xf numFmtId="1" fontId="33" fillId="0" borderId="33" xfId="82" applyNumberFormat="1" applyFont="1" applyFill="1" applyBorder="1" applyAlignment="1">
      <alignment horizontal="center"/>
      <protection/>
    </xf>
    <xf numFmtId="1" fontId="36" fillId="0" borderId="33" xfId="82" applyNumberFormat="1" applyFont="1" applyFill="1" applyBorder="1" applyAlignment="1">
      <alignment horizontal="center"/>
      <protection/>
    </xf>
    <xf numFmtId="1" fontId="33" fillId="0" borderId="34" xfId="82" applyNumberFormat="1" applyFont="1" applyFill="1" applyBorder="1" applyAlignment="1">
      <alignment horizontal="center"/>
      <protection/>
    </xf>
    <xf numFmtId="1" fontId="33" fillId="0" borderId="35" xfId="82" applyNumberFormat="1" applyFont="1" applyFill="1" applyBorder="1" applyAlignment="1">
      <alignment horizontal="center"/>
      <protection/>
    </xf>
    <xf numFmtId="1" fontId="33" fillId="0" borderId="36" xfId="82" applyNumberFormat="1" applyFont="1" applyFill="1" applyBorder="1" applyAlignment="1">
      <alignment horizontal="center"/>
      <protection/>
    </xf>
    <xf numFmtId="1" fontId="33" fillId="0" borderId="37" xfId="82" applyNumberFormat="1" applyFont="1" applyFill="1" applyBorder="1" applyAlignment="1">
      <alignment horizontal="center"/>
      <protection/>
    </xf>
    <xf numFmtId="1" fontId="33" fillId="0" borderId="32" xfId="82" applyNumberFormat="1" applyFont="1" applyBorder="1" applyAlignment="1">
      <alignment horizontal="center"/>
      <protection/>
    </xf>
    <xf numFmtId="1" fontId="33" fillId="0" borderId="33" xfId="82" applyNumberFormat="1" applyFont="1" applyBorder="1" applyAlignment="1">
      <alignment horizontal="center"/>
      <protection/>
    </xf>
    <xf numFmtId="1" fontId="33" fillId="0" borderId="34" xfId="82" applyNumberFormat="1" applyFont="1" applyBorder="1" applyAlignment="1">
      <alignment horizontal="center"/>
      <protection/>
    </xf>
    <xf numFmtId="1" fontId="33" fillId="0" borderId="35" xfId="82" applyNumberFormat="1" applyFont="1" applyBorder="1" applyAlignment="1">
      <alignment horizontal="center"/>
      <protection/>
    </xf>
    <xf numFmtId="1" fontId="33" fillId="0" borderId="36" xfId="82" applyNumberFormat="1" applyFont="1" applyBorder="1" applyAlignment="1">
      <alignment horizontal="center"/>
      <protection/>
    </xf>
    <xf numFmtId="1" fontId="33" fillId="0" borderId="37" xfId="82" applyNumberFormat="1" applyFont="1" applyBorder="1" applyAlignment="1">
      <alignment horizontal="center"/>
      <protection/>
    </xf>
    <xf numFmtId="1" fontId="33" fillId="0" borderId="30" xfId="82" applyNumberFormat="1" applyFont="1" applyBorder="1" applyAlignment="1">
      <alignment horizontal="center"/>
      <protection/>
    </xf>
    <xf numFmtId="1" fontId="33" fillId="0" borderId="31" xfId="82" applyNumberFormat="1" applyFont="1" applyBorder="1" applyAlignment="1">
      <alignment horizontal="center"/>
      <protection/>
    </xf>
    <xf numFmtId="1" fontId="33" fillId="0" borderId="38" xfId="82" applyNumberFormat="1" applyFont="1" applyBorder="1" applyAlignment="1">
      <alignment horizontal="center"/>
      <protection/>
    </xf>
    <xf numFmtId="0" fontId="33" fillId="0" borderId="39" xfId="82" applyFont="1" applyBorder="1" applyAlignment="1">
      <alignment horizontal="center"/>
      <protection/>
    </xf>
    <xf numFmtId="0" fontId="33" fillId="0" borderId="40" xfId="82" applyFont="1" applyBorder="1" applyAlignment="1">
      <alignment horizontal="center"/>
      <protection/>
    </xf>
    <xf numFmtId="0" fontId="33" fillId="0" borderId="41" xfId="82" applyFont="1" applyBorder="1" applyAlignment="1">
      <alignment horizontal="center"/>
      <protection/>
    </xf>
    <xf numFmtId="1" fontId="33" fillId="0" borderId="38" xfId="82" applyNumberFormat="1" applyFont="1" applyFill="1" applyBorder="1" applyAlignment="1">
      <alignment horizontal="center"/>
      <protection/>
    </xf>
    <xf numFmtId="0" fontId="33" fillId="0" borderId="35" xfId="82" applyFont="1" applyBorder="1" applyAlignment="1">
      <alignment horizontal="center"/>
      <protection/>
    </xf>
    <xf numFmtId="0" fontId="33" fillId="0" borderId="36" xfId="82" applyFont="1" applyBorder="1" applyAlignment="1">
      <alignment horizontal="center"/>
      <protection/>
    </xf>
    <xf numFmtId="0" fontId="33" fillId="0" borderId="37" xfId="82" applyFont="1" applyBorder="1" applyAlignment="1">
      <alignment horizontal="center"/>
      <protection/>
    </xf>
    <xf numFmtId="1" fontId="36" fillId="0" borderId="30" xfId="82" applyNumberFormat="1" applyFont="1" applyFill="1" applyBorder="1" applyAlignment="1">
      <alignment horizontal="center"/>
      <protection/>
    </xf>
    <xf numFmtId="1" fontId="36" fillId="0" borderId="32" xfId="82" applyNumberFormat="1" applyFont="1" applyFill="1" applyBorder="1" applyAlignment="1">
      <alignment horizontal="center"/>
      <protection/>
    </xf>
    <xf numFmtId="0" fontId="33" fillId="0" borderId="35" xfId="82" applyFont="1" applyFill="1" applyBorder="1" applyAlignment="1">
      <alignment horizontal="center"/>
      <protection/>
    </xf>
    <xf numFmtId="0" fontId="33" fillId="0" borderId="36" xfId="82" applyFont="1" applyFill="1" applyBorder="1" applyAlignment="1">
      <alignment horizontal="center"/>
      <protection/>
    </xf>
    <xf numFmtId="0" fontId="33" fillId="0" borderId="37" xfId="82" applyFont="1" applyFill="1" applyBorder="1" applyAlignment="1">
      <alignment horizontal="center"/>
      <protection/>
    </xf>
    <xf numFmtId="0" fontId="0" fillId="0" borderId="25" xfId="82" applyBorder="1">
      <alignment/>
      <protection/>
    </xf>
    <xf numFmtId="0" fontId="37" fillId="0" borderId="0" xfId="82" applyFont="1">
      <alignment/>
      <protection/>
    </xf>
    <xf numFmtId="180" fontId="0" fillId="0" borderId="0" xfId="82" applyNumberFormat="1" quotePrefix="1">
      <alignment/>
      <protection/>
    </xf>
    <xf numFmtId="0" fontId="33" fillId="55" borderId="42" xfId="82" applyFont="1" applyFill="1" applyBorder="1" applyAlignment="1">
      <alignment horizontal="center"/>
      <protection/>
    </xf>
    <xf numFmtId="0" fontId="33" fillId="55" borderId="43" xfId="82" applyFont="1" applyFill="1" applyBorder="1" applyAlignment="1">
      <alignment horizontal="center"/>
      <protection/>
    </xf>
    <xf numFmtId="0" fontId="33" fillId="55" borderId="44" xfId="82" applyFont="1" applyFill="1" applyBorder="1" applyAlignment="1">
      <alignment horizontal="center"/>
      <protection/>
    </xf>
    <xf numFmtId="0" fontId="33" fillId="55" borderId="45" xfId="82" applyFont="1" applyFill="1" applyBorder="1" applyAlignment="1">
      <alignment horizontal="center"/>
      <protection/>
    </xf>
    <xf numFmtId="0" fontId="33" fillId="55" borderId="46" xfId="82" applyFont="1" applyFill="1" applyBorder="1" applyAlignment="1">
      <alignment horizontal="center"/>
      <protection/>
    </xf>
    <xf numFmtId="0" fontId="33" fillId="55" borderId="47" xfId="82" applyFont="1" applyFill="1" applyBorder="1" applyAlignment="1">
      <alignment horizontal="center"/>
      <protection/>
    </xf>
    <xf numFmtId="0" fontId="33" fillId="55" borderId="48" xfId="82" applyFont="1" applyFill="1" applyBorder="1" applyAlignment="1">
      <alignment horizontal="center"/>
      <protection/>
    </xf>
    <xf numFmtId="0" fontId="33" fillId="55" borderId="49" xfId="82" applyFont="1" applyFill="1" applyBorder="1" applyAlignment="1">
      <alignment horizontal="center"/>
      <protection/>
    </xf>
    <xf numFmtId="0" fontId="0" fillId="56" borderId="48" xfId="82" applyFill="1" applyBorder="1" applyAlignment="1">
      <alignment horizontal="center"/>
      <protection/>
    </xf>
    <xf numFmtId="0" fontId="0" fillId="56" borderId="42" xfId="82" applyFill="1" applyBorder="1" applyAlignment="1">
      <alignment horizontal="center"/>
      <protection/>
    </xf>
    <xf numFmtId="0" fontId="33" fillId="56" borderId="42" xfId="82" applyFont="1" applyFill="1" applyBorder="1" applyAlignment="1">
      <alignment horizontal="center"/>
      <protection/>
    </xf>
    <xf numFmtId="0" fontId="0" fillId="56" borderId="50" xfId="82" applyFill="1" applyBorder="1" applyAlignment="1">
      <alignment horizontal="center"/>
      <protection/>
    </xf>
    <xf numFmtId="0" fontId="0" fillId="56" borderId="44" xfId="82" applyFill="1" applyBorder="1" applyAlignment="1">
      <alignment horizontal="center"/>
      <protection/>
    </xf>
    <xf numFmtId="0" fontId="33" fillId="56" borderId="44" xfId="82" applyFont="1" applyFill="1" applyBorder="1" applyAlignment="1">
      <alignment horizontal="center"/>
      <protection/>
    </xf>
    <xf numFmtId="0" fontId="0" fillId="56" borderId="51" xfId="82" applyFill="1" applyBorder="1" applyAlignment="1">
      <alignment horizontal="center"/>
      <protection/>
    </xf>
    <xf numFmtId="0" fontId="0" fillId="56" borderId="52" xfId="82" applyFill="1" applyBorder="1" applyAlignment="1">
      <alignment horizontal="center"/>
      <protection/>
    </xf>
    <xf numFmtId="0" fontId="0" fillId="56" borderId="45" xfId="82" applyFill="1" applyBorder="1" applyAlignment="1">
      <alignment horizontal="center"/>
      <protection/>
    </xf>
    <xf numFmtId="0" fontId="33" fillId="56" borderId="45" xfId="82" applyFont="1" applyFill="1" applyBorder="1" applyAlignment="1">
      <alignment horizontal="center"/>
      <protection/>
    </xf>
    <xf numFmtId="0" fontId="0" fillId="56" borderId="53" xfId="82" applyFill="1" applyBorder="1" applyAlignment="1">
      <alignment horizontal="center"/>
      <protection/>
    </xf>
    <xf numFmtId="0" fontId="0" fillId="56" borderId="54" xfId="82" applyFill="1" applyBorder="1" applyAlignment="1">
      <alignment horizontal="center"/>
      <protection/>
    </xf>
    <xf numFmtId="0" fontId="0" fillId="56" borderId="55" xfId="82" applyFill="1" applyBorder="1" applyAlignment="1">
      <alignment horizontal="center"/>
      <protection/>
    </xf>
    <xf numFmtId="0" fontId="0" fillId="56" borderId="56" xfId="82" applyFill="1" applyBorder="1" applyAlignment="1">
      <alignment horizontal="center"/>
      <protection/>
    </xf>
    <xf numFmtId="0" fontId="0" fillId="56" borderId="57" xfId="82" applyFill="1" applyBorder="1" applyAlignment="1">
      <alignment horizontal="center"/>
      <protection/>
    </xf>
    <xf numFmtId="0" fontId="33" fillId="0" borderId="58" xfId="82" applyFont="1" applyFill="1" applyBorder="1">
      <alignment/>
      <protection/>
    </xf>
    <xf numFmtId="0" fontId="0" fillId="0" borderId="42" xfId="82" applyFill="1" applyBorder="1" applyAlignment="1">
      <alignment horizontal="center"/>
      <protection/>
    </xf>
    <xf numFmtId="0" fontId="33" fillId="0" borderId="42" xfId="82" applyFont="1" applyFill="1" applyBorder="1" applyAlignment="1">
      <alignment horizontal="center"/>
      <protection/>
    </xf>
    <xf numFmtId="0" fontId="0" fillId="0" borderId="59" xfId="82" applyFill="1" applyBorder="1">
      <alignment/>
      <protection/>
    </xf>
    <xf numFmtId="0" fontId="0" fillId="0" borderId="44" xfId="82" applyFill="1" applyBorder="1" applyAlignment="1">
      <alignment horizontal="center"/>
      <protection/>
    </xf>
    <xf numFmtId="0" fontId="0" fillId="0" borderId="60" xfId="82" applyFill="1" applyBorder="1" applyAlignment="1">
      <alignment horizontal="center"/>
      <protection/>
    </xf>
    <xf numFmtId="0" fontId="0" fillId="0" borderId="61" xfId="82" applyFill="1" applyBorder="1">
      <alignment/>
      <protection/>
    </xf>
    <xf numFmtId="0" fontId="0" fillId="0" borderId="45" xfId="82" applyFill="1" applyBorder="1" applyAlignment="1">
      <alignment horizontal="center"/>
      <protection/>
    </xf>
    <xf numFmtId="0" fontId="0" fillId="0" borderId="62" xfId="82" applyFill="1" applyBorder="1" applyAlignment="1">
      <alignment horizontal="center"/>
      <protection/>
    </xf>
    <xf numFmtId="0" fontId="33" fillId="0" borderId="63" xfId="82" applyFont="1" applyFill="1" applyBorder="1">
      <alignment/>
      <protection/>
    </xf>
    <xf numFmtId="0" fontId="63" fillId="56" borderId="42" xfId="82" applyFont="1" applyFill="1" applyBorder="1" applyAlignment="1">
      <alignment horizontal="center"/>
      <protection/>
    </xf>
    <xf numFmtId="0" fontId="63" fillId="56" borderId="44" xfId="82" applyFont="1" applyFill="1" applyBorder="1" applyAlignment="1">
      <alignment horizontal="center"/>
      <protection/>
    </xf>
    <xf numFmtId="0" fontId="63" fillId="56" borderId="45" xfId="82" applyFont="1" applyFill="1" applyBorder="1" applyAlignment="1">
      <alignment horizontal="center"/>
      <protection/>
    </xf>
    <xf numFmtId="0" fontId="63" fillId="56" borderId="55" xfId="82" applyFont="1" applyFill="1" applyBorder="1" applyAlignment="1">
      <alignment horizontal="center"/>
      <protection/>
    </xf>
    <xf numFmtId="0" fontId="63" fillId="56" borderId="50" xfId="82" applyFont="1" applyFill="1" applyBorder="1" applyAlignment="1">
      <alignment horizontal="center"/>
      <protection/>
    </xf>
    <xf numFmtId="0" fontId="63" fillId="56" borderId="51" xfId="82" applyFont="1" applyFill="1" applyBorder="1" applyAlignment="1">
      <alignment horizontal="center"/>
      <protection/>
    </xf>
    <xf numFmtId="0" fontId="63" fillId="56" borderId="52" xfId="82" applyFont="1" applyFill="1" applyBorder="1" applyAlignment="1">
      <alignment horizontal="center"/>
      <protection/>
    </xf>
    <xf numFmtId="0" fontId="33" fillId="56" borderId="48" xfId="82" applyFont="1" applyFill="1" applyBorder="1" applyAlignment="1">
      <alignment horizontal="center"/>
      <protection/>
    </xf>
    <xf numFmtId="0" fontId="33" fillId="56" borderId="52" xfId="82" applyFont="1" applyFill="1" applyBorder="1" applyAlignment="1">
      <alignment horizontal="center"/>
      <protection/>
    </xf>
    <xf numFmtId="0" fontId="33" fillId="56" borderId="56" xfId="82" applyFont="1" applyFill="1" applyBorder="1" applyAlignment="1">
      <alignment horizontal="center"/>
      <protection/>
    </xf>
    <xf numFmtId="0" fontId="0" fillId="56" borderId="48" xfId="82" applyFont="1" applyFill="1" applyBorder="1" applyAlignment="1">
      <alignment horizontal="center"/>
      <protection/>
    </xf>
    <xf numFmtId="0" fontId="0" fillId="0" borderId="42" xfId="82" applyFont="1" applyFill="1" applyBorder="1" applyAlignment="1">
      <alignment horizontal="center"/>
      <protection/>
    </xf>
    <xf numFmtId="0" fontId="0" fillId="56" borderId="42" xfId="82" applyFont="1" applyFill="1" applyBorder="1" applyAlignment="1">
      <alignment horizontal="center"/>
      <protection/>
    </xf>
    <xf numFmtId="0" fontId="0" fillId="56" borderId="64" xfId="82" applyFont="1" applyFill="1" applyBorder="1" applyAlignment="1">
      <alignment horizontal="center"/>
      <protection/>
    </xf>
    <xf numFmtId="0" fontId="0" fillId="56" borderId="50" xfId="82" applyFont="1" applyFill="1" applyBorder="1" applyAlignment="1">
      <alignment horizontal="center"/>
      <protection/>
    </xf>
    <xf numFmtId="0" fontId="0" fillId="0" borderId="44" xfId="82" applyFont="1" applyFill="1" applyBorder="1" applyAlignment="1">
      <alignment horizontal="center"/>
      <protection/>
    </xf>
    <xf numFmtId="0" fontId="0" fillId="56" borderId="44" xfId="82" applyFont="1" applyFill="1" applyBorder="1" applyAlignment="1">
      <alignment horizontal="center"/>
      <protection/>
    </xf>
    <xf numFmtId="0" fontId="0" fillId="56" borderId="65" xfId="82" applyFont="1" applyFill="1" applyBorder="1" applyAlignment="1">
      <alignment horizontal="center"/>
      <protection/>
    </xf>
    <xf numFmtId="0" fontId="0" fillId="0" borderId="66" xfId="82" applyFont="1" applyFill="1" applyBorder="1" applyAlignment="1">
      <alignment horizontal="center"/>
      <protection/>
    </xf>
    <xf numFmtId="0" fontId="0" fillId="56" borderId="51" xfId="82" applyFont="1" applyFill="1" applyBorder="1" applyAlignment="1">
      <alignment horizontal="center"/>
      <protection/>
    </xf>
    <xf numFmtId="0" fontId="0" fillId="0" borderId="67" xfId="82" applyFont="1" applyFill="1" applyBorder="1" applyAlignment="1">
      <alignment horizontal="center"/>
      <protection/>
    </xf>
    <xf numFmtId="0" fontId="0" fillId="56" borderId="52" xfId="82" applyFont="1" applyFill="1" applyBorder="1" applyAlignment="1">
      <alignment horizontal="center"/>
      <protection/>
    </xf>
    <xf numFmtId="0" fontId="0" fillId="56" borderId="57" xfId="82" applyFont="1" applyFill="1" applyBorder="1" applyAlignment="1">
      <alignment horizontal="center"/>
      <protection/>
    </xf>
    <xf numFmtId="0" fontId="0" fillId="0" borderId="45" xfId="82" applyFont="1" applyFill="1" applyBorder="1" applyAlignment="1">
      <alignment horizontal="center"/>
      <protection/>
    </xf>
    <xf numFmtId="0" fontId="0" fillId="56" borderId="45" xfId="82" applyFont="1" applyFill="1" applyBorder="1" applyAlignment="1">
      <alignment horizontal="center"/>
      <protection/>
    </xf>
    <xf numFmtId="0" fontId="0" fillId="56" borderId="68" xfId="82" applyFont="1" applyFill="1" applyBorder="1" applyAlignment="1">
      <alignment horizontal="center"/>
      <protection/>
    </xf>
    <xf numFmtId="0" fontId="0" fillId="0" borderId="69" xfId="82" applyFont="1" applyFill="1" applyBorder="1" applyAlignment="1">
      <alignment horizontal="center"/>
      <protection/>
    </xf>
    <xf numFmtId="0" fontId="0" fillId="56" borderId="53" xfId="82" applyFont="1" applyFill="1" applyBorder="1" applyAlignment="1">
      <alignment horizontal="center"/>
      <protection/>
    </xf>
    <xf numFmtId="0" fontId="0" fillId="0" borderId="53" xfId="82" applyFont="1" applyFill="1" applyBorder="1" applyAlignment="1">
      <alignment horizontal="center"/>
      <protection/>
    </xf>
    <xf numFmtId="0" fontId="0" fillId="56" borderId="54" xfId="82" applyFont="1" applyFill="1" applyBorder="1" applyAlignment="1">
      <alignment horizontal="center"/>
      <protection/>
    </xf>
    <xf numFmtId="0" fontId="0" fillId="56" borderId="70" xfId="82" applyFont="1" applyFill="1" applyBorder="1" applyAlignment="1">
      <alignment horizontal="center"/>
      <protection/>
    </xf>
    <xf numFmtId="0" fontId="0" fillId="0" borderId="71" xfId="82" applyFont="1" applyFill="1" applyBorder="1" applyAlignment="1">
      <alignment horizontal="center"/>
      <protection/>
    </xf>
    <xf numFmtId="0" fontId="0" fillId="56" borderId="56" xfId="82" applyFont="1" applyFill="1" applyBorder="1" applyAlignment="1">
      <alignment horizontal="center"/>
      <protection/>
    </xf>
    <xf numFmtId="0" fontId="0" fillId="0" borderId="72" xfId="82" applyFill="1" applyBorder="1" applyAlignment="1">
      <alignment horizontal="center"/>
      <protection/>
    </xf>
    <xf numFmtId="0" fontId="0" fillId="0" borderId="73" xfId="82" applyFill="1" applyBorder="1" applyAlignment="1">
      <alignment horizontal="center"/>
      <protection/>
    </xf>
    <xf numFmtId="0" fontId="0" fillId="0" borderId="49" xfId="82" applyFill="1" applyBorder="1" applyAlignment="1">
      <alignment horizontal="center"/>
      <protection/>
    </xf>
    <xf numFmtId="0" fontId="0" fillId="0" borderId="74" xfId="82" applyFill="1" applyBorder="1" applyAlignment="1">
      <alignment horizontal="center"/>
      <protection/>
    </xf>
    <xf numFmtId="0" fontId="33" fillId="0" borderId="75" xfId="82" applyFont="1" applyFill="1" applyBorder="1" applyAlignment="1">
      <alignment horizontal="center"/>
      <protection/>
    </xf>
    <xf numFmtId="0" fontId="33" fillId="56" borderId="76" xfId="82" applyFont="1" applyFill="1" applyBorder="1" applyAlignment="1">
      <alignment horizontal="center"/>
      <protection/>
    </xf>
    <xf numFmtId="0" fontId="0" fillId="56" borderId="77" xfId="82" applyFill="1" applyBorder="1" applyAlignment="1">
      <alignment horizontal="center"/>
      <protection/>
    </xf>
    <xf numFmtId="0" fontId="0" fillId="56" borderId="78" xfId="82" applyFill="1" applyBorder="1" applyAlignment="1">
      <alignment horizontal="center"/>
      <protection/>
    </xf>
    <xf numFmtId="0" fontId="0" fillId="56" borderId="79" xfId="82" applyFill="1" applyBorder="1" applyAlignment="1">
      <alignment horizontal="center"/>
      <protection/>
    </xf>
    <xf numFmtId="0" fontId="0" fillId="56" borderId="76" xfId="82" applyFill="1" applyBorder="1" applyAlignment="1">
      <alignment horizontal="center"/>
      <protection/>
    </xf>
    <xf numFmtId="0" fontId="0" fillId="56" borderId="80" xfId="82" applyFill="1" applyBorder="1" applyAlignment="1">
      <alignment horizontal="center"/>
      <protection/>
    </xf>
    <xf numFmtId="0" fontId="0" fillId="56" borderId="81" xfId="82" applyFill="1" applyBorder="1" applyAlignment="1">
      <alignment horizontal="center"/>
      <protection/>
    </xf>
    <xf numFmtId="0" fontId="33" fillId="56" borderId="82" xfId="82" applyFont="1" applyFill="1" applyBorder="1" applyAlignment="1">
      <alignment horizontal="center"/>
      <protection/>
    </xf>
    <xf numFmtId="0" fontId="33" fillId="56" borderId="83" xfId="82" applyFont="1" applyFill="1" applyBorder="1" applyAlignment="1">
      <alignment horizontal="center"/>
      <protection/>
    </xf>
    <xf numFmtId="0" fontId="0" fillId="56" borderId="82" xfId="82" applyFill="1" applyBorder="1" applyAlignment="1">
      <alignment horizontal="center"/>
      <protection/>
    </xf>
    <xf numFmtId="0" fontId="33" fillId="56" borderId="80" xfId="82" applyFont="1" applyFill="1" applyBorder="1" applyAlignment="1">
      <alignment horizontal="center"/>
      <protection/>
    </xf>
    <xf numFmtId="0" fontId="0" fillId="56" borderId="83" xfId="82" applyFill="1" applyBorder="1" applyAlignment="1">
      <alignment horizontal="center"/>
      <protection/>
    </xf>
    <xf numFmtId="0" fontId="33" fillId="56" borderId="84" xfId="82" applyFont="1" applyFill="1" applyBorder="1" applyAlignment="1">
      <alignment horizontal="center"/>
      <protection/>
    </xf>
    <xf numFmtId="0" fontId="0" fillId="56" borderId="85" xfId="82" applyFill="1" applyBorder="1" applyAlignment="1">
      <alignment horizontal="center"/>
      <protection/>
    </xf>
    <xf numFmtId="0" fontId="0" fillId="56" borderId="86" xfId="82" applyFill="1" applyBorder="1" applyAlignment="1">
      <alignment horizontal="center"/>
      <protection/>
    </xf>
    <xf numFmtId="0" fontId="33" fillId="56" borderId="87" xfId="82" applyFont="1" applyFill="1" applyBorder="1" applyAlignment="1">
      <alignment horizontal="center"/>
      <protection/>
    </xf>
    <xf numFmtId="0" fontId="0" fillId="56" borderId="84" xfId="82" applyFill="1" applyBorder="1" applyAlignment="1">
      <alignment horizontal="center"/>
      <protection/>
    </xf>
    <xf numFmtId="0" fontId="0" fillId="56" borderId="49" xfId="82" applyFill="1" applyBorder="1" applyAlignment="1">
      <alignment horizontal="center"/>
      <protection/>
    </xf>
    <xf numFmtId="0" fontId="33" fillId="56" borderId="74" xfId="82" applyFont="1" applyFill="1" applyBorder="1" applyAlignment="1">
      <alignment horizontal="center"/>
      <protection/>
    </xf>
    <xf numFmtId="0" fontId="0" fillId="56" borderId="74" xfId="82" applyFill="1" applyBorder="1" applyAlignment="1">
      <alignment horizontal="center"/>
      <protection/>
    </xf>
    <xf numFmtId="0" fontId="33" fillId="56" borderId="49" xfId="82" applyFont="1" applyFill="1" applyBorder="1" applyAlignment="1">
      <alignment horizontal="center"/>
      <protection/>
    </xf>
    <xf numFmtId="0" fontId="0" fillId="56" borderId="88" xfId="82" applyFill="1" applyBorder="1" applyAlignment="1">
      <alignment horizontal="center"/>
      <protection/>
    </xf>
    <xf numFmtId="0" fontId="33" fillId="56" borderId="89" xfId="82" applyFont="1" applyFill="1" applyBorder="1" applyAlignment="1">
      <alignment horizontal="center"/>
      <protection/>
    </xf>
    <xf numFmtId="0" fontId="33" fillId="56" borderId="90" xfId="82" applyFont="1" applyFill="1" applyBorder="1" applyAlignment="1">
      <alignment horizontal="center"/>
      <protection/>
    </xf>
    <xf numFmtId="0" fontId="0" fillId="56" borderId="91" xfId="82" applyFill="1" applyBorder="1" applyAlignment="1">
      <alignment horizontal="center"/>
      <protection/>
    </xf>
    <xf numFmtId="0" fontId="0" fillId="56" borderId="92" xfId="82" applyFill="1" applyBorder="1" applyAlignment="1">
      <alignment horizontal="center"/>
      <protection/>
    </xf>
    <xf numFmtId="0" fontId="0" fillId="56" borderId="93" xfId="82" applyFill="1" applyBorder="1" applyAlignment="1">
      <alignment horizontal="center"/>
      <protection/>
    </xf>
    <xf numFmtId="0" fontId="0" fillId="0" borderId="94" xfId="82" applyFill="1" applyBorder="1" applyAlignment="1">
      <alignment horizontal="center"/>
      <protection/>
    </xf>
    <xf numFmtId="0" fontId="0" fillId="0" borderId="95" xfId="82" applyFill="1" applyBorder="1" applyAlignment="1">
      <alignment horizontal="center"/>
      <protection/>
    </xf>
    <xf numFmtId="0" fontId="0" fillId="0" borderId="96" xfId="82" applyFill="1" applyBorder="1" applyAlignment="1">
      <alignment horizontal="center"/>
      <protection/>
    </xf>
    <xf numFmtId="0" fontId="0" fillId="0" borderId="97" xfId="82" applyFont="1" applyFill="1" applyBorder="1" applyAlignment="1">
      <alignment horizontal="center"/>
      <protection/>
    </xf>
    <xf numFmtId="0" fontId="0" fillId="0" borderId="98" xfId="82" applyFont="1" applyFill="1" applyBorder="1" applyAlignment="1">
      <alignment horizontal="center"/>
      <protection/>
    </xf>
    <xf numFmtId="0" fontId="33" fillId="55" borderId="97" xfId="82" applyFont="1" applyFill="1" applyBorder="1" applyAlignment="1">
      <alignment horizontal="center"/>
      <protection/>
    </xf>
    <xf numFmtId="0" fontId="0" fillId="57" borderId="44" xfId="82" applyFont="1" applyFill="1" applyBorder="1" applyAlignment="1">
      <alignment horizontal="center"/>
      <protection/>
    </xf>
    <xf numFmtId="0" fontId="0" fillId="57" borderId="42" xfId="82" applyFont="1" applyFill="1" applyBorder="1" applyAlignment="1">
      <alignment horizontal="center"/>
      <protection/>
    </xf>
    <xf numFmtId="0" fontId="33" fillId="55" borderId="98" xfId="82" applyFont="1" applyFill="1" applyBorder="1" applyAlignment="1">
      <alignment horizontal="center"/>
      <protection/>
    </xf>
    <xf numFmtId="0" fontId="0" fillId="57" borderId="45" xfId="82" applyFont="1" applyFill="1" applyBorder="1" applyAlignment="1">
      <alignment horizontal="center"/>
      <protection/>
    </xf>
    <xf numFmtId="0" fontId="0" fillId="0" borderId="99" xfId="82" applyFont="1" applyFill="1" applyBorder="1">
      <alignment/>
      <protection/>
    </xf>
    <xf numFmtId="0" fontId="33" fillId="0" borderId="100" xfId="82" applyFont="1" applyFill="1" applyBorder="1">
      <alignment/>
      <protection/>
    </xf>
    <xf numFmtId="0" fontId="33" fillId="55" borderId="101" xfId="82" applyFont="1" applyFill="1" applyBorder="1" applyAlignment="1">
      <alignment horizontal="center"/>
      <protection/>
    </xf>
    <xf numFmtId="0" fontId="0" fillId="57" borderId="74" xfId="82" applyFill="1" applyBorder="1" applyAlignment="1">
      <alignment horizontal="center"/>
      <protection/>
    </xf>
    <xf numFmtId="0" fontId="33" fillId="57" borderId="74" xfId="82" applyFont="1" applyFill="1" applyBorder="1" applyAlignment="1">
      <alignment horizontal="center"/>
      <protection/>
    </xf>
    <xf numFmtId="0" fontId="0" fillId="0" borderId="61" xfId="82" applyFont="1" applyFill="1" applyBorder="1">
      <alignment/>
      <protection/>
    </xf>
    <xf numFmtId="0" fontId="0" fillId="0" borderId="102" xfId="82" applyFont="1" applyFill="1" applyBorder="1" applyAlignment="1">
      <alignment horizontal="center"/>
      <protection/>
    </xf>
    <xf numFmtId="0" fontId="0" fillId="57" borderId="52" xfId="82" applyFill="1" applyBorder="1" applyAlignment="1">
      <alignment horizontal="center"/>
      <protection/>
    </xf>
    <xf numFmtId="0" fontId="0" fillId="0" borderId="73" xfId="82" applyFont="1" applyFill="1" applyBorder="1" applyAlignment="1">
      <alignment horizontal="center"/>
      <protection/>
    </xf>
    <xf numFmtId="0" fontId="33" fillId="56" borderId="103" xfId="82" applyFont="1" applyFill="1" applyBorder="1" applyAlignment="1">
      <alignment horizontal="center"/>
      <protection/>
    </xf>
    <xf numFmtId="0" fontId="0" fillId="56" borderId="104" xfId="82" applyFill="1" applyBorder="1" applyAlignment="1">
      <alignment horizontal="center"/>
      <protection/>
    </xf>
    <xf numFmtId="0" fontId="0" fillId="56" borderId="105" xfId="82" applyFill="1" applyBorder="1" applyAlignment="1">
      <alignment horizontal="center"/>
      <protection/>
    </xf>
    <xf numFmtId="0" fontId="0" fillId="56" borderId="106" xfId="82" applyFill="1" applyBorder="1" applyAlignment="1">
      <alignment horizontal="center"/>
      <protection/>
    </xf>
    <xf numFmtId="0" fontId="0" fillId="56" borderId="107" xfId="82" applyFill="1" applyBorder="1" applyAlignment="1">
      <alignment horizontal="center"/>
      <protection/>
    </xf>
    <xf numFmtId="0" fontId="0" fillId="56" borderId="108" xfId="82" applyFill="1" applyBorder="1" applyAlignment="1">
      <alignment horizontal="center"/>
      <protection/>
    </xf>
    <xf numFmtId="0" fontId="33" fillId="55" borderId="80" xfId="82" applyFont="1" applyFill="1" applyBorder="1" applyAlignment="1">
      <alignment horizontal="center"/>
      <protection/>
    </xf>
    <xf numFmtId="0" fontId="0" fillId="57" borderId="44" xfId="82" applyFill="1" applyBorder="1" applyAlignment="1">
      <alignment horizontal="center"/>
      <protection/>
    </xf>
    <xf numFmtId="0" fontId="0" fillId="0" borderId="51" xfId="82" applyFont="1" applyFill="1" applyBorder="1" applyAlignment="1">
      <alignment horizontal="center"/>
      <protection/>
    </xf>
    <xf numFmtId="0" fontId="33" fillId="57" borderId="45" xfId="82" applyFont="1" applyFill="1" applyBorder="1" applyAlignment="1">
      <alignment horizontal="center"/>
      <protection/>
    </xf>
    <xf numFmtId="0" fontId="33" fillId="55" borderId="52" xfId="82" applyFont="1" applyFill="1" applyBorder="1" applyAlignment="1">
      <alignment horizontal="center"/>
      <protection/>
    </xf>
    <xf numFmtId="0" fontId="0" fillId="0" borderId="56" xfId="82" applyFont="1" applyFill="1" applyBorder="1" applyAlignment="1">
      <alignment horizontal="center"/>
      <protection/>
    </xf>
    <xf numFmtId="0" fontId="0" fillId="0" borderId="59" xfId="82" applyFont="1" applyFill="1" applyBorder="1">
      <alignment/>
      <protection/>
    </xf>
    <xf numFmtId="0" fontId="0" fillId="0" borderId="72" xfId="82" applyFont="1" applyFill="1" applyBorder="1" applyAlignment="1">
      <alignment horizontal="center"/>
      <protection/>
    </xf>
    <xf numFmtId="0" fontId="33" fillId="55" borderId="109" xfId="82" applyFont="1" applyFill="1" applyBorder="1" applyAlignment="1">
      <alignment horizontal="center"/>
      <protection/>
    </xf>
    <xf numFmtId="0" fontId="0" fillId="0" borderId="82" xfId="82" applyFont="1" applyFill="1" applyBorder="1" applyAlignment="1">
      <alignment horizontal="center"/>
      <protection/>
    </xf>
    <xf numFmtId="0" fontId="0" fillId="0" borderId="110" xfId="82" applyFont="1" applyFill="1" applyBorder="1" applyAlignment="1">
      <alignment horizontal="center"/>
      <protection/>
    </xf>
    <xf numFmtId="0" fontId="0" fillId="57" borderId="42" xfId="82" applyFill="1" applyBorder="1" applyAlignment="1">
      <alignment horizontal="center"/>
      <protection/>
    </xf>
    <xf numFmtId="0" fontId="0" fillId="0" borderId="111" xfId="82" applyFont="1" applyFill="1" applyBorder="1" applyAlignment="1">
      <alignment horizontal="center"/>
      <protection/>
    </xf>
    <xf numFmtId="0" fontId="0" fillId="57" borderId="45" xfId="82" applyFill="1" applyBorder="1" applyAlignment="1">
      <alignment horizontal="center"/>
      <protection/>
    </xf>
    <xf numFmtId="0" fontId="33" fillId="57" borderId="42" xfId="82" applyFont="1" applyFill="1" applyBorder="1" applyAlignment="1">
      <alignment horizontal="center"/>
      <protection/>
    </xf>
    <xf numFmtId="0" fontId="0" fillId="57" borderId="112" xfId="82" applyFill="1" applyBorder="1" applyAlignment="1">
      <alignment horizontal="center"/>
      <protection/>
    </xf>
    <xf numFmtId="0" fontId="0" fillId="57" borderId="113" xfId="82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81" applyFont="1" applyAlignment="1">
      <alignment horizontal="left" vertical="center"/>
      <protection/>
    </xf>
    <xf numFmtId="0" fontId="64" fillId="0" borderId="20" xfId="0" applyFont="1" applyBorder="1" applyAlignment="1">
      <alignment horizontal="left" vertical="center"/>
    </xf>
    <xf numFmtId="0" fontId="64" fillId="0" borderId="23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0" fontId="64" fillId="0" borderId="22" xfId="0" applyFont="1" applyBorder="1" applyAlignment="1">
      <alignment horizontal="center" vertical="center"/>
    </xf>
    <xf numFmtId="0" fontId="64" fillId="0" borderId="114" xfId="0" applyFont="1" applyBorder="1" applyAlignment="1">
      <alignment horizontal="center" vertical="center"/>
    </xf>
    <xf numFmtId="0" fontId="43" fillId="0" borderId="115" xfId="0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0" fontId="33" fillId="55" borderId="116" xfId="82" applyFont="1" applyFill="1" applyBorder="1" applyAlignment="1">
      <alignment horizontal="center"/>
      <protection/>
    </xf>
    <xf numFmtId="0" fontId="0" fillId="0" borderId="80" xfId="82" applyFont="1" applyFill="1" applyBorder="1" applyAlignment="1">
      <alignment horizontal="center"/>
      <protection/>
    </xf>
    <xf numFmtId="0" fontId="0" fillId="0" borderId="83" xfId="82" applyFont="1" applyFill="1" applyBorder="1" applyAlignment="1">
      <alignment horizontal="center"/>
      <protection/>
    </xf>
    <xf numFmtId="0" fontId="0" fillId="0" borderId="81" xfId="82" applyFont="1" applyFill="1" applyBorder="1" applyAlignment="1">
      <alignment horizontal="center"/>
      <protection/>
    </xf>
    <xf numFmtId="0" fontId="0" fillId="58" borderId="81" xfId="82" applyFont="1" applyFill="1" applyBorder="1" applyAlignment="1">
      <alignment horizontal="center"/>
      <protection/>
    </xf>
    <xf numFmtId="0" fontId="0" fillId="57" borderId="82" xfId="82" applyFont="1" applyFill="1" applyBorder="1" applyAlignment="1">
      <alignment horizontal="center"/>
      <protection/>
    </xf>
    <xf numFmtId="0" fontId="0" fillId="57" borderId="81" xfId="82" applyFont="1" applyFill="1" applyBorder="1" applyAlignment="1">
      <alignment horizontal="center"/>
      <protection/>
    </xf>
    <xf numFmtId="0" fontId="0" fillId="0" borderId="48" xfId="82" applyFont="1" applyFill="1" applyBorder="1" applyAlignment="1">
      <alignment horizontal="center"/>
      <protection/>
    </xf>
    <xf numFmtId="0" fontId="0" fillId="0" borderId="57" xfId="82" applyFont="1" applyFill="1" applyBorder="1" applyAlignment="1">
      <alignment horizontal="center"/>
      <protection/>
    </xf>
    <xf numFmtId="0" fontId="0" fillId="0" borderId="54" xfId="82" applyFont="1" applyFill="1" applyBorder="1" applyAlignment="1">
      <alignment horizontal="center"/>
      <protection/>
    </xf>
    <xf numFmtId="0" fontId="33" fillId="55" borderId="82" xfId="82" applyFont="1" applyFill="1" applyBorder="1" applyAlignment="1">
      <alignment horizontal="center"/>
      <protection/>
    </xf>
    <xf numFmtId="0" fontId="33" fillId="55" borderId="55" xfId="82" applyFont="1" applyFill="1" applyBorder="1" applyAlignment="1">
      <alignment horizontal="center"/>
      <protection/>
    </xf>
    <xf numFmtId="0" fontId="0" fillId="0" borderId="49" xfId="82" applyFont="1" applyFill="1" applyBorder="1" applyAlignment="1">
      <alignment horizontal="center"/>
      <protection/>
    </xf>
    <xf numFmtId="0" fontId="0" fillId="0" borderId="74" xfId="82" applyFont="1" applyFill="1" applyBorder="1" applyAlignment="1">
      <alignment horizontal="center"/>
      <protection/>
    </xf>
    <xf numFmtId="0" fontId="0" fillId="57" borderId="98" xfId="82" applyFont="1" applyFill="1" applyBorder="1" applyAlignment="1">
      <alignment horizontal="center"/>
      <protection/>
    </xf>
    <xf numFmtId="0" fontId="0" fillId="57" borderId="50" xfId="82" applyFont="1" applyFill="1" applyBorder="1" applyAlignment="1">
      <alignment horizontal="center"/>
      <protection/>
    </xf>
    <xf numFmtId="0" fontId="0" fillId="57" borderId="57" xfId="82" applyFont="1" applyFill="1" applyBorder="1" applyAlignment="1">
      <alignment horizontal="center"/>
      <protection/>
    </xf>
    <xf numFmtId="0" fontId="0" fillId="57" borderId="51" xfId="82" applyFont="1" applyFill="1" applyBorder="1" applyAlignment="1">
      <alignment horizontal="center"/>
      <protection/>
    </xf>
    <xf numFmtId="0" fontId="0" fillId="57" borderId="56" xfId="82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81" applyFont="1" applyAlignment="1">
      <alignment horizontal="center" vertical="center"/>
      <protection/>
    </xf>
    <xf numFmtId="180" fontId="32" fillId="0" borderId="0" xfId="82" applyNumberFormat="1" applyFont="1" applyAlignment="1">
      <alignment horizontal="center" vertical="center"/>
      <protection/>
    </xf>
    <xf numFmtId="0" fontId="3" fillId="0" borderId="117" xfId="82" applyFont="1" applyBorder="1" applyAlignment="1">
      <alignment horizontal="center"/>
      <protection/>
    </xf>
    <xf numFmtId="0" fontId="2" fillId="0" borderId="118" xfId="82" applyFont="1" applyBorder="1" applyAlignment="1">
      <alignment horizontal="center"/>
      <protection/>
    </xf>
    <xf numFmtId="0" fontId="2" fillId="0" borderId="119" xfId="82" applyFont="1" applyBorder="1" applyAlignment="1">
      <alignment horizontal="center"/>
      <protection/>
    </xf>
    <xf numFmtId="0" fontId="0" fillId="0" borderId="120" xfId="82" applyBorder="1" applyAlignment="1">
      <alignment horizontal="center"/>
      <protection/>
    </xf>
    <xf numFmtId="0" fontId="2" fillId="0" borderId="117" xfId="82" applyFont="1" applyBorder="1" applyAlignment="1">
      <alignment horizontal="center"/>
      <protection/>
    </xf>
    <xf numFmtId="0" fontId="33" fillId="55" borderId="51" xfId="82" applyFont="1" applyFill="1" applyBorder="1" applyAlignment="1">
      <alignment horizontal="center"/>
      <protection/>
    </xf>
    <xf numFmtId="0" fontId="33" fillId="55" borderId="83" xfId="82" applyFont="1" applyFill="1" applyBorder="1" applyAlignment="1">
      <alignment horizontal="center"/>
      <protection/>
    </xf>
    <xf numFmtId="0" fontId="33" fillId="55" borderId="53" xfId="82" applyFont="1" applyFill="1" applyBorder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 2" xfId="80"/>
    <cellStyle name="Normal_Cup oppsett" xfId="81"/>
    <cellStyle name="Normal_Poengjakt 2013" xfId="82"/>
    <cellStyle name="Note" xfId="83"/>
    <cellStyle name="Nøytral" xfId="84"/>
    <cellStyle name="Output" xfId="85"/>
    <cellStyle name="Overskrift 1" xfId="86"/>
    <cellStyle name="Overskrift 2" xfId="87"/>
    <cellStyle name="Overskrift 3" xfId="88"/>
    <cellStyle name="Overskrift 4" xfId="89"/>
    <cellStyle name="Percent" xfId="90"/>
    <cellStyle name="Title" xfId="91"/>
    <cellStyle name="Tittel" xfId="92"/>
    <cellStyle name="Total" xfId="93"/>
    <cellStyle name="Totalt" xfId="94"/>
    <cellStyle name="Comma [0]" xfId="95"/>
    <cellStyle name="Utdata" xfId="96"/>
    <cellStyle name="Uthevingsfarge1" xfId="97"/>
    <cellStyle name="Uthevingsfarge2" xfId="98"/>
    <cellStyle name="Uthevingsfarge3" xfId="99"/>
    <cellStyle name="Uthevingsfarge4" xfId="100"/>
    <cellStyle name="Uthevingsfarge5" xfId="101"/>
    <cellStyle name="Uthevingsfarge6" xfId="102"/>
    <cellStyle name="Currency" xfId="103"/>
    <cellStyle name="Currency [0]" xfId="104"/>
    <cellStyle name="Varseltekst" xfId="105"/>
    <cellStyle name="Warning Text" xfId="106"/>
  </cellStyles>
  <dxfs count="39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3" customWidth="1"/>
    <col min="2" max="2" width="22.140625" style="1" bestFit="1" customWidth="1"/>
    <col min="3" max="3" width="18.57421875" style="7" customWidth="1"/>
    <col min="4" max="7" width="5.7109375" style="3" customWidth="1"/>
    <col min="8" max="8" width="7.7109375" style="3" customWidth="1"/>
    <col min="9" max="9" width="7.7109375" style="5" customWidth="1"/>
    <col min="10" max="16384" width="9.140625" style="1" customWidth="1"/>
  </cols>
  <sheetData>
    <row r="1" spans="1:9" ht="45" customHeight="1">
      <c r="A1" s="252" t="s">
        <v>17</v>
      </c>
      <c r="B1" s="252"/>
      <c r="C1" s="252"/>
      <c r="D1" s="252"/>
      <c r="E1" s="252"/>
      <c r="F1" s="252"/>
      <c r="G1" s="252"/>
      <c r="H1" s="252"/>
      <c r="I1" s="252"/>
    </row>
    <row r="2" ht="15.75">
      <c r="I2" s="3"/>
    </row>
    <row r="3" spans="1:9" ht="26.25">
      <c r="A3" s="251" t="s">
        <v>59</v>
      </c>
      <c r="B3" s="251"/>
      <c r="C3" s="251"/>
      <c r="D3" s="251"/>
      <c r="E3" s="251"/>
      <c r="F3" s="251"/>
      <c r="G3" s="251"/>
      <c r="H3" s="251"/>
      <c r="I3" s="251"/>
    </row>
    <row r="4" spans="2:9" ht="15.75" customHeight="1">
      <c r="B4" s="4"/>
      <c r="I4" s="3"/>
    </row>
    <row r="5" spans="1:9" ht="26.25">
      <c r="A5" s="251" t="s">
        <v>60</v>
      </c>
      <c r="B5" s="251"/>
      <c r="C5" s="251"/>
      <c r="D5" s="251"/>
      <c r="E5" s="251"/>
      <c r="F5" s="251"/>
      <c r="G5" s="251"/>
      <c r="H5" s="251"/>
      <c r="I5" s="251"/>
    </row>
    <row r="6" spans="2:9" ht="15.75" customHeight="1">
      <c r="B6" s="4"/>
      <c r="I6" s="3"/>
    </row>
    <row r="7" spans="1:9" ht="20.25">
      <c r="A7" s="253" t="s">
        <v>7</v>
      </c>
      <c r="B7" s="253"/>
      <c r="C7" s="253"/>
      <c r="D7" s="253"/>
      <c r="E7" s="253"/>
      <c r="F7" s="253"/>
      <c r="G7" s="253"/>
      <c r="H7" s="253"/>
      <c r="I7" s="253"/>
    </row>
    <row r="8" spans="1:9" ht="15.75">
      <c r="A8" s="3" t="s">
        <v>4</v>
      </c>
      <c r="B8" s="17" t="s">
        <v>0</v>
      </c>
      <c r="C8" s="7" t="s">
        <v>1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24</v>
      </c>
      <c r="I8" s="5" t="s">
        <v>2</v>
      </c>
    </row>
    <row r="9" spans="1:17" ht="15.75">
      <c r="A9" s="3">
        <v>1</v>
      </c>
      <c r="B9" s="7" t="s">
        <v>64</v>
      </c>
      <c r="C9" s="7" t="s">
        <v>65</v>
      </c>
      <c r="D9" s="3">
        <v>27</v>
      </c>
      <c r="E9" s="3">
        <v>22</v>
      </c>
      <c r="F9" s="3">
        <v>24</v>
      </c>
      <c r="G9" s="3">
        <v>22</v>
      </c>
      <c r="H9" s="6">
        <f aca="true" t="shared" si="0" ref="H9:H21">SUM(D9:G9)</f>
        <v>95</v>
      </c>
      <c r="I9" s="5">
        <f aca="true" t="shared" si="1" ref="I9:I21">AVERAGE(D9:G9)</f>
        <v>23.75</v>
      </c>
      <c r="Q9" s="5"/>
    </row>
    <row r="10" spans="1:9" ht="15.75">
      <c r="A10" s="3">
        <v>2</v>
      </c>
      <c r="B10" s="1" t="s">
        <v>13</v>
      </c>
      <c r="C10" s="7" t="s">
        <v>3</v>
      </c>
      <c r="D10" s="3">
        <v>27</v>
      </c>
      <c r="E10" s="3">
        <v>31</v>
      </c>
      <c r="F10" s="3">
        <v>22</v>
      </c>
      <c r="G10" s="3">
        <v>22</v>
      </c>
      <c r="H10" s="16">
        <f t="shared" si="0"/>
        <v>102</v>
      </c>
      <c r="I10" s="5">
        <f t="shared" si="1"/>
        <v>25.5</v>
      </c>
    </row>
    <row r="11" spans="1:9" ht="15.75">
      <c r="A11" s="3">
        <v>3</v>
      </c>
      <c r="B11" s="7" t="s">
        <v>5</v>
      </c>
      <c r="C11" s="7" t="s">
        <v>3</v>
      </c>
      <c r="D11" s="3">
        <v>25</v>
      </c>
      <c r="E11" s="3">
        <v>29</v>
      </c>
      <c r="F11" s="3">
        <v>28</v>
      </c>
      <c r="G11" s="6">
        <v>23</v>
      </c>
      <c r="H11" s="16">
        <f t="shared" si="0"/>
        <v>105</v>
      </c>
      <c r="I11" s="5">
        <f t="shared" si="1"/>
        <v>26.25</v>
      </c>
    </row>
    <row r="12" spans="1:9" ht="15.75">
      <c r="A12" s="3">
        <v>4</v>
      </c>
      <c r="B12" s="7" t="s">
        <v>22</v>
      </c>
      <c r="C12" s="7" t="s">
        <v>16</v>
      </c>
      <c r="D12" s="3">
        <v>29</v>
      </c>
      <c r="E12" s="3">
        <v>31</v>
      </c>
      <c r="F12" s="3">
        <v>27</v>
      </c>
      <c r="G12" s="6">
        <v>24</v>
      </c>
      <c r="H12" s="16">
        <f t="shared" si="0"/>
        <v>111</v>
      </c>
      <c r="I12" s="5">
        <f t="shared" si="1"/>
        <v>27.75</v>
      </c>
    </row>
    <row r="13" spans="1:15" ht="15.75" customHeight="1">
      <c r="A13" s="3">
        <v>5</v>
      </c>
      <c r="B13" s="7" t="s">
        <v>9</v>
      </c>
      <c r="C13" s="7" t="s">
        <v>8</v>
      </c>
      <c r="D13" s="3">
        <v>27</v>
      </c>
      <c r="E13" s="3">
        <v>31</v>
      </c>
      <c r="F13" s="3">
        <v>30</v>
      </c>
      <c r="G13" s="6">
        <v>23</v>
      </c>
      <c r="H13" s="16">
        <f t="shared" si="0"/>
        <v>111</v>
      </c>
      <c r="I13" s="5">
        <f t="shared" si="1"/>
        <v>27.75</v>
      </c>
      <c r="O13" s="8"/>
    </row>
    <row r="14" spans="1:9" ht="15.75">
      <c r="A14" s="3">
        <v>6</v>
      </c>
      <c r="B14" s="7" t="s">
        <v>6</v>
      </c>
      <c r="C14" s="7" t="s">
        <v>8</v>
      </c>
      <c r="D14" s="3">
        <v>28</v>
      </c>
      <c r="E14" s="3">
        <v>31</v>
      </c>
      <c r="F14" s="3">
        <v>27</v>
      </c>
      <c r="G14" s="16">
        <v>26</v>
      </c>
      <c r="H14" s="16">
        <f t="shared" si="0"/>
        <v>112</v>
      </c>
      <c r="I14" s="5">
        <f t="shared" si="1"/>
        <v>28</v>
      </c>
    </row>
    <row r="15" spans="1:9" ht="15.75">
      <c r="A15" s="3">
        <v>7</v>
      </c>
      <c r="B15" s="7" t="s">
        <v>12</v>
      </c>
      <c r="C15" s="7" t="s">
        <v>3</v>
      </c>
      <c r="D15" s="3">
        <v>29</v>
      </c>
      <c r="E15" s="3">
        <v>35</v>
      </c>
      <c r="F15" s="3">
        <v>21</v>
      </c>
      <c r="G15" s="3">
        <v>30</v>
      </c>
      <c r="H15" s="16">
        <f t="shared" si="0"/>
        <v>115</v>
      </c>
      <c r="I15" s="5">
        <f t="shared" si="1"/>
        <v>28.75</v>
      </c>
    </row>
    <row r="16" spans="1:9" ht="15.75">
      <c r="A16" s="3">
        <v>8</v>
      </c>
      <c r="B16" s="1" t="s">
        <v>14</v>
      </c>
      <c r="C16" s="7" t="s">
        <v>8</v>
      </c>
      <c r="D16" s="3">
        <v>26</v>
      </c>
      <c r="E16" s="3">
        <v>32</v>
      </c>
      <c r="F16" s="3">
        <v>28</v>
      </c>
      <c r="G16" s="3">
        <v>30</v>
      </c>
      <c r="H16" s="16">
        <f t="shared" si="0"/>
        <v>116</v>
      </c>
      <c r="I16" s="5">
        <f t="shared" si="1"/>
        <v>29</v>
      </c>
    </row>
    <row r="17" spans="1:9" ht="15.75">
      <c r="A17" s="3">
        <v>9</v>
      </c>
      <c r="B17" s="7" t="s">
        <v>61</v>
      </c>
      <c r="C17" s="7" t="s">
        <v>16</v>
      </c>
      <c r="D17" s="3">
        <v>40</v>
      </c>
      <c r="E17" s="3">
        <v>22</v>
      </c>
      <c r="F17" s="3">
        <v>30</v>
      </c>
      <c r="G17" s="3">
        <v>30</v>
      </c>
      <c r="H17" s="3">
        <f t="shared" si="0"/>
        <v>122</v>
      </c>
      <c r="I17" s="5">
        <f t="shared" si="1"/>
        <v>30.5</v>
      </c>
    </row>
    <row r="18" spans="1:9" ht="15.75">
      <c r="A18" s="3">
        <v>10</v>
      </c>
      <c r="B18" s="1" t="s">
        <v>23</v>
      </c>
      <c r="C18" s="7" t="s">
        <v>8</v>
      </c>
      <c r="D18" s="3">
        <v>35</v>
      </c>
      <c r="E18" s="3">
        <v>36</v>
      </c>
      <c r="F18" s="3">
        <v>31</v>
      </c>
      <c r="G18" s="3">
        <v>32</v>
      </c>
      <c r="H18" s="3">
        <f t="shared" si="0"/>
        <v>134</v>
      </c>
      <c r="I18" s="5">
        <f t="shared" si="1"/>
        <v>33.5</v>
      </c>
    </row>
    <row r="19" spans="1:9" ht="15.75">
      <c r="A19" s="3">
        <v>11</v>
      </c>
      <c r="B19" s="7" t="s">
        <v>15</v>
      </c>
      <c r="C19" s="7" t="s">
        <v>8</v>
      </c>
      <c r="D19" s="3">
        <v>27</v>
      </c>
      <c r="E19" s="3">
        <v>44</v>
      </c>
      <c r="F19" s="3">
        <v>31</v>
      </c>
      <c r="G19" s="3">
        <v>37</v>
      </c>
      <c r="H19" s="3">
        <f t="shared" si="0"/>
        <v>139</v>
      </c>
      <c r="I19" s="5">
        <f t="shared" si="1"/>
        <v>34.75</v>
      </c>
    </row>
    <row r="20" spans="1:9" s="2" customFormat="1" ht="15.75">
      <c r="A20" s="3">
        <v>12</v>
      </c>
      <c r="B20" s="7" t="s">
        <v>62</v>
      </c>
      <c r="C20" s="7" t="s">
        <v>16</v>
      </c>
      <c r="D20" s="3">
        <v>41</v>
      </c>
      <c r="E20" s="3">
        <v>28</v>
      </c>
      <c r="F20" s="3">
        <v>37</v>
      </c>
      <c r="G20" s="3">
        <v>38</v>
      </c>
      <c r="H20" s="3">
        <f t="shared" si="0"/>
        <v>144</v>
      </c>
      <c r="I20" s="5">
        <f t="shared" si="1"/>
        <v>36</v>
      </c>
    </row>
    <row r="21" spans="1:9" ht="15.75">
      <c r="A21" s="3">
        <v>13</v>
      </c>
      <c r="B21" s="7" t="s">
        <v>63</v>
      </c>
      <c r="C21" s="7" t="s">
        <v>16</v>
      </c>
      <c r="D21" s="3">
        <v>39</v>
      </c>
      <c r="E21" s="3">
        <v>44</v>
      </c>
      <c r="F21" s="3">
        <v>38</v>
      </c>
      <c r="G21" s="3">
        <v>39</v>
      </c>
      <c r="H21" s="3">
        <f t="shared" si="0"/>
        <v>160</v>
      </c>
      <c r="I21" s="5">
        <f t="shared" si="1"/>
        <v>40</v>
      </c>
    </row>
  </sheetData>
  <sheetProtection/>
  <mergeCells count="4">
    <mergeCell ref="A3:I3"/>
    <mergeCell ref="A1:I1"/>
    <mergeCell ref="A7:I7"/>
    <mergeCell ref="A5:I5"/>
  </mergeCells>
  <conditionalFormatting sqref="I2 I4">
    <cfRule type="cellIs" priority="49" dxfId="38" operator="lessThan" stopIfTrue="1">
      <formula>20</formula>
    </cfRule>
    <cfRule type="cellIs" priority="50" dxfId="37" operator="lessThan" stopIfTrue="1">
      <formula>25</formula>
    </cfRule>
    <cfRule type="cellIs" priority="51" dxfId="36" operator="lessThan" stopIfTrue="1">
      <formula>30</formula>
    </cfRule>
  </conditionalFormatting>
  <conditionalFormatting sqref="C6:F6 I6 C8:F20 I8:I20">
    <cfRule type="cellIs" priority="58" dxfId="20" operator="lessThan" stopIfTrue="1">
      <formula>20</formula>
    </cfRule>
    <cfRule type="cellIs" priority="59" dxfId="1" operator="lessThan" stopIfTrue="1">
      <formula>25</formula>
    </cfRule>
    <cfRule type="cellIs" priority="60" dxfId="0" operator="lessThan" stopIfTrue="1">
      <formula>30</formula>
    </cfRule>
  </conditionalFormatting>
  <conditionalFormatting sqref="Q9">
    <cfRule type="cellIs" priority="19" dxfId="20" operator="lessThan" stopIfTrue="1">
      <formula>20</formula>
    </cfRule>
    <cfRule type="cellIs" priority="20" dxfId="1" operator="lessThan" stopIfTrue="1">
      <formula>25</formula>
    </cfRule>
    <cfRule type="cellIs" priority="21" dxfId="0" operator="lessThan" stopIfTrue="1">
      <formula>30</formula>
    </cfRule>
  </conditionalFormatting>
  <conditionalFormatting sqref="D21:F21 I21">
    <cfRule type="cellIs" priority="13" dxfId="20" operator="lessThan" stopIfTrue="1">
      <formula>20</formula>
    </cfRule>
    <cfRule type="cellIs" priority="14" dxfId="1" operator="lessThan" stopIfTrue="1">
      <formula>25</formula>
    </cfRule>
    <cfRule type="cellIs" priority="15" dxfId="0" operator="lessThan" stopIfTrue="1">
      <formula>30</formula>
    </cfRule>
  </conditionalFormatting>
  <conditionalFormatting sqref="G9">
    <cfRule type="cellIs" priority="10" dxfId="20" operator="lessThan" stopIfTrue="1">
      <formula>20</formula>
    </cfRule>
    <cfRule type="cellIs" priority="11" dxfId="1" operator="lessThan" stopIfTrue="1">
      <formula>25</formula>
    </cfRule>
    <cfRule type="cellIs" priority="12" dxfId="0" operator="lessThan" stopIfTrue="1">
      <formula>30</formula>
    </cfRule>
  </conditionalFormatting>
  <conditionalFormatting sqref="G11">
    <cfRule type="cellIs" priority="7" dxfId="20" operator="lessThan" stopIfTrue="1">
      <formula>20</formula>
    </cfRule>
    <cfRule type="cellIs" priority="8" dxfId="1" operator="lessThan" stopIfTrue="1">
      <formula>25</formula>
    </cfRule>
    <cfRule type="cellIs" priority="9" dxfId="0" operator="lessThan" stopIfTrue="1">
      <formula>30</formula>
    </cfRule>
  </conditionalFormatting>
  <conditionalFormatting sqref="G10">
    <cfRule type="cellIs" priority="1" dxfId="20" operator="lessThan" stopIfTrue="1">
      <formula>20</formula>
    </cfRule>
    <cfRule type="cellIs" priority="2" dxfId="1" operator="lessThan" stopIfTrue="1">
      <formula>25</formula>
    </cfRule>
    <cfRule type="cellIs" priority="3" dxfId="0" operator="lessThan" stopIfTrue="1">
      <formula>30</formula>
    </cfRule>
  </conditionalFormatting>
  <printOptions/>
  <pageMargins left="0.24" right="0.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J15" sqref="J15"/>
    </sheetView>
  </sheetViews>
  <sheetFormatPr defaultColWidth="15.7109375" defaultRowHeight="12.75"/>
  <cols>
    <col min="1" max="1" width="28.140625" style="9" customWidth="1"/>
    <col min="2" max="2" width="5.7109375" style="10" customWidth="1"/>
    <col min="3" max="3" width="28.140625" style="9" customWidth="1"/>
    <col min="4" max="4" width="5.7109375" style="10" customWidth="1"/>
    <col min="5" max="5" width="28.140625" style="9" customWidth="1"/>
    <col min="6" max="6" width="5.57421875" style="10" customWidth="1"/>
    <col min="7" max="7" width="28.140625" style="9" customWidth="1"/>
    <col min="8" max="8" width="5.7109375" style="10" customWidth="1"/>
    <col min="9" max="9" width="6.8515625" style="14" customWidth="1"/>
    <col min="10" max="16384" width="15.7109375" style="9" customWidth="1"/>
  </cols>
  <sheetData>
    <row r="1" spans="1:9" s="13" customFormat="1" ht="45">
      <c r="A1" s="254" t="s">
        <v>59</v>
      </c>
      <c r="B1" s="254"/>
      <c r="C1" s="254"/>
      <c r="D1" s="254"/>
      <c r="E1" s="254"/>
      <c r="F1" s="254"/>
      <c r="G1" s="254"/>
      <c r="H1" s="254"/>
      <c r="I1" s="254"/>
    </row>
    <row r="2" spans="1:9" ht="21.75" customHeight="1" thickBot="1">
      <c r="A2" s="15"/>
      <c r="B2" s="12"/>
      <c r="C2" s="12"/>
      <c r="D2" s="12"/>
      <c r="E2" s="12"/>
      <c r="F2" s="12"/>
      <c r="G2" s="12"/>
      <c r="H2" s="12"/>
      <c r="I2" s="12"/>
    </row>
    <row r="3" spans="1:9" ht="21.75" customHeight="1" thickBot="1" thickTop="1">
      <c r="A3" s="227" t="s">
        <v>64</v>
      </c>
      <c r="B3" s="228" t="s">
        <v>66</v>
      </c>
      <c r="C3" s="22"/>
      <c r="D3" s="23"/>
      <c r="E3" s="22"/>
      <c r="F3" s="23"/>
      <c r="G3" s="22"/>
      <c r="H3" s="23"/>
      <c r="I3" s="224"/>
    </row>
    <row r="4" spans="1:9" ht="21.75" customHeight="1" thickBot="1" thickTop="1">
      <c r="A4" s="19"/>
      <c r="B4" s="24"/>
      <c r="C4" s="227" t="s">
        <v>64</v>
      </c>
      <c r="D4" s="228">
        <v>5</v>
      </c>
      <c r="E4" s="22"/>
      <c r="F4" s="23"/>
      <c r="G4" s="22"/>
      <c r="H4" s="23"/>
      <c r="I4" s="224"/>
    </row>
    <row r="5" spans="1:9" ht="21.75" customHeight="1" thickBot="1" thickTop="1">
      <c r="A5" s="18" t="s">
        <v>14</v>
      </c>
      <c r="B5" s="21">
        <v>3</v>
      </c>
      <c r="C5" s="19" t="s">
        <v>61</v>
      </c>
      <c r="D5" s="24">
        <v>0</v>
      </c>
      <c r="E5" s="22"/>
      <c r="F5" s="23"/>
      <c r="G5" s="22"/>
      <c r="H5" s="23"/>
      <c r="I5" s="224"/>
    </row>
    <row r="6" spans="1:9" ht="21.75" customHeight="1" thickBot="1" thickTop="1">
      <c r="A6" s="225" t="s">
        <v>61</v>
      </c>
      <c r="B6" s="226">
        <v>4</v>
      </c>
      <c r="C6" s="25"/>
      <c r="D6" s="23"/>
      <c r="E6" s="227" t="s">
        <v>64</v>
      </c>
      <c r="F6" s="228">
        <v>3</v>
      </c>
      <c r="G6" s="22"/>
      <c r="H6" s="23"/>
      <c r="I6" s="224"/>
    </row>
    <row r="7" spans="1:9" ht="21.75" customHeight="1" thickBot="1" thickTop="1">
      <c r="A7" s="227" t="s">
        <v>9</v>
      </c>
      <c r="B7" s="228">
        <v>2</v>
      </c>
      <c r="C7" s="25"/>
      <c r="D7" s="23"/>
      <c r="E7" s="19" t="s">
        <v>22</v>
      </c>
      <c r="F7" s="24">
        <v>2</v>
      </c>
      <c r="G7" s="22"/>
      <c r="H7" s="23"/>
      <c r="I7" s="224"/>
    </row>
    <row r="8" spans="1:9" ht="21.75" customHeight="1" thickBot="1" thickTop="1">
      <c r="A8" s="19" t="s">
        <v>62</v>
      </c>
      <c r="B8" s="24">
        <v>1</v>
      </c>
      <c r="C8" s="18" t="s">
        <v>9</v>
      </c>
      <c r="D8" s="21">
        <v>2</v>
      </c>
      <c r="E8" s="26"/>
      <c r="F8" s="23"/>
      <c r="G8" s="22"/>
      <c r="H8" s="23"/>
      <c r="I8" s="224"/>
    </row>
    <row r="9" spans="1:9" ht="21.75" customHeight="1" thickBot="1" thickTop="1">
      <c r="A9" s="227" t="s">
        <v>22</v>
      </c>
      <c r="B9" s="228">
        <v>3</v>
      </c>
      <c r="C9" s="225" t="s">
        <v>22</v>
      </c>
      <c r="D9" s="229">
        <v>4</v>
      </c>
      <c r="E9" s="27"/>
      <c r="F9" s="23"/>
      <c r="G9" s="28" t="s">
        <v>10</v>
      </c>
      <c r="H9" s="23"/>
      <c r="I9" s="224"/>
    </row>
    <row r="10" spans="1:9" ht="21.75" customHeight="1" thickBot="1" thickTop="1">
      <c r="A10" s="19" t="s">
        <v>63</v>
      </c>
      <c r="B10" s="24">
        <v>2</v>
      </c>
      <c r="C10" s="25"/>
      <c r="D10" s="23"/>
      <c r="E10" s="25"/>
      <c r="F10" s="23"/>
      <c r="G10" s="227" t="s">
        <v>64</v>
      </c>
      <c r="H10" s="228">
        <v>3</v>
      </c>
      <c r="I10" s="224" t="s">
        <v>25</v>
      </c>
    </row>
    <row r="11" spans="1:9" ht="21.75" customHeight="1" thickBot="1" thickTop="1">
      <c r="A11" s="230" t="s">
        <v>5</v>
      </c>
      <c r="B11" s="231" t="s">
        <v>66</v>
      </c>
      <c r="C11" s="25"/>
      <c r="D11" s="23"/>
      <c r="E11" s="25"/>
      <c r="F11" s="23"/>
      <c r="G11" s="19" t="s">
        <v>15</v>
      </c>
      <c r="H11" s="24">
        <v>0</v>
      </c>
      <c r="I11" s="224" t="s">
        <v>26</v>
      </c>
    </row>
    <row r="12" spans="1:9" ht="21.75" customHeight="1" thickBot="1" thickTop="1">
      <c r="A12" s="20"/>
      <c r="B12" s="24"/>
      <c r="C12" s="18" t="s">
        <v>5</v>
      </c>
      <c r="D12" s="21">
        <v>0</v>
      </c>
      <c r="E12" s="26"/>
      <c r="F12" s="23"/>
      <c r="G12" s="25"/>
      <c r="H12" s="23"/>
      <c r="I12" s="224"/>
    </row>
    <row r="13" spans="1:9" ht="21.75" customHeight="1" thickBot="1" thickTop="1">
      <c r="A13" s="18" t="s">
        <v>6</v>
      </c>
      <c r="B13" s="21">
        <v>1</v>
      </c>
      <c r="C13" s="225" t="s">
        <v>15</v>
      </c>
      <c r="D13" s="226">
        <v>2</v>
      </c>
      <c r="E13" s="22"/>
      <c r="F13" s="23"/>
      <c r="G13" s="25"/>
      <c r="H13" s="23"/>
      <c r="I13" s="224"/>
    </row>
    <row r="14" spans="1:9" ht="21.75" customHeight="1" thickBot="1" thickTop="1">
      <c r="A14" s="225" t="s">
        <v>15</v>
      </c>
      <c r="B14" s="226">
        <v>3</v>
      </c>
      <c r="C14" s="25"/>
      <c r="D14" s="23"/>
      <c r="E14" s="227" t="s">
        <v>15</v>
      </c>
      <c r="F14" s="228">
        <v>3</v>
      </c>
      <c r="G14" s="26"/>
      <c r="H14" s="23"/>
      <c r="I14" s="224"/>
    </row>
    <row r="15" spans="1:9" ht="21.75" customHeight="1" thickBot="1" thickTop="1">
      <c r="A15" s="227" t="s">
        <v>12</v>
      </c>
      <c r="B15" s="228">
        <v>4</v>
      </c>
      <c r="C15" s="25"/>
      <c r="D15" s="23"/>
      <c r="E15" s="19" t="s">
        <v>13</v>
      </c>
      <c r="F15" s="24">
        <v>1</v>
      </c>
      <c r="G15" s="26"/>
      <c r="H15" s="23"/>
      <c r="I15" s="224"/>
    </row>
    <row r="16" spans="1:9" ht="21.75" customHeight="1" thickBot="1" thickTop="1">
      <c r="A16" s="19" t="s">
        <v>23</v>
      </c>
      <c r="B16" s="24">
        <v>3</v>
      </c>
      <c r="C16" s="18" t="s">
        <v>12</v>
      </c>
      <c r="D16" s="21">
        <v>2</v>
      </c>
      <c r="E16" s="25"/>
      <c r="F16" s="23"/>
      <c r="G16" s="22" t="s">
        <v>11</v>
      </c>
      <c r="H16" s="23"/>
      <c r="I16" s="224"/>
    </row>
    <row r="17" spans="1:9" ht="21.75" customHeight="1" thickBot="1" thickTop="1">
      <c r="A17" s="227" t="s">
        <v>13</v>
      </c>
      <c r="B17" s="228" t="s">
        <v>66</v>
      </c>
      <c r="C17" s="225" t="s">
        <v>13</v>
      </c>
      <c r="D17" s="226">
        <v>3</v>
      </c>
      <c r="E17" s="25"/>
      <c r="F17" s="23"/>
      <c r="G17" s="227" t="s">
        <v>13</v>
      </c>
      <c r="H17" s="228">
        <v>2</v>
      </c>
      <c r="I17" s="224" t="s">
        <v>27</v>
      </c>
    </row>
    <row r="18" spans="1:9" ht="21.75" customHeight="1" thickBot="1" thickTop="1">
      <c r="A18" s="19"/>
      <c r="B18" s="24"/>
      <c r="C18" s="25"/>
      <c r="D18" s="23"/>
      <c r="E18" s="25"/>
      <c r="F18" s="23"/>
      <c r="G18" s="19" t="s">
        <v>22</v>
      </c>
      <c r="H18" s="24">
        <v>0</v>
      </c>
      <c r="I18" s="224"/>
    </row>
    <row r="19" spans="5:7" ht="21.75" customHeight="1" thickTop="1">
      <c r="E19" s="11"/>
      <c r="G19" s="11"/>
    </row>
    <row r="20" ht="21.75" customHeight="1">
      <c r="G20" s="11"/>
    </row>
    <row r="21" ht="21.75" customHeight="1">
      <c r="G21" s="11"/>
    </row>
    <row r="22" spans="1:7" ht="21.75" customHeight="1">
      <c r="A22" s="11"/>
      <c r="G22" s="11"/>
    </row>
    <row r="23" spans="5:7" ht="21.75" customHeight="1">
      <c r="E23" s="11"/>
      <c r="G23" s="11"/>
    </row>
    <row r="24" spans="3:7" ht="21.75" customHeight="1">
      <c r="C24" s="11"/>
      <c r="E24" s="11"/>
      <c r="G24" s="11"/>
    </row>
    <row r="25" spans="3:5" ht="21.75" customHeight="1">
      <c r="C25" s="11"/>
      <c r="E25" s="11"/>
    </row>
    <row r="26" spans="3:5" ht="21.75" customHeight="1">
      <c r="C26" s="11"/>
      <c r="E26" s="11"/>
    </row>
    <row r="27" spans="3:5" ht="21.75" customHeight="1">
      <c r="C27" s="11"/>
      <c r="E27" s="11"/>
    </row>
    <row r="28" ht="21.75" customHeight="1">
      <c r="E28" s="11"/>
    </row>
    <row r="29" ht="21.75" customHeight="1"/>
    <row r="30" ht="17.25" customHeight="1"/>
    <row r="31" ht="17.25" customHeight="1"/>
    <row r="32" ht="17.25" customHeight="1">
      <c r="G32" s="11"/>
    </row>
    <row r="33" ht="17.25" customHeight="1">
      <c r="G33" s="11"/>
    </row>
    <row r="34" ht="16.5">
      <c r="G34" s="11"/>
    </row>
    <row r="35" ht="16.5">
      <c r="G35" s="11"/>
    </row>
    <row r="38" ht="16.5">
      <c r="A38" s="11"/>
    </row>
    <row r="40" ht="16.5">
      <c r="C40" s="11"/>
    </row>
    <row r="41" ht="16.5">
      <c r="C41" s="11"/>
    </row>
    <row r="42" ht="16.5">
      <c r="C42" s="11"/>
    </row>
    <row r="43" ht="16.5">
      <c r="C43" s="11"/>
    </row>
    <row r="46" ht="16.5">
      <c r="A46" s="11"/>
    </row>
    <row r="48" ht="16.5">
      <c r="E48" s="11"/>
    </row>
    <row r="49" ht="16.5">
      <c r="E49" s="11"/>
    </row>
    <row r="50" ht="16.5">
      <c r="E50" s="11"/>
    </row>
    <row r="51" ht="16.5">
      <c r="E51" s="11"/>
    </row>
    <row r="54" ht="16.5">
      <c r="A54" s="11"/>
    </row>
    <row r="56" ht="16.5">
      <c r="C56" s="11"/>
    </row>
    <row r="57" ht="16.5">
      <c r="C57" s="11"/>
    </row>
    <row r="58" ht="16.5">
      <c r="C58" s="11"/>
    </row>
    <row r="59" ht="16.5">
      <c r="C59" s="11"/>
    </row>
  </sheetData>
  <sheetProtection/>
  <mergeCells count="1">
    <mergeCell ref="A1:I1"/>
  </mergeCells>
  <printOptions/>
  <pageMargins left="0.2" right="0.2" top="0.17" bottom="0.17" header="0.18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7109375" defaultRowHeight="12.75" outlineLevelRow="1"/>
  <cols>
    <col min="1" max="1" width="20.57421875" style="29" customWidth="1"/>
    <col min="2" max="2" width="5.00390625" style="29" customWidth="1"/>
    <col min="3" max="20" width="4.7109375" style="29" customWidth="1"/>
    <col min="21" max="21" width="7.7109375" style="29" customWidth="1"/>
    <col min="22" max="16384" width="11.7109375" style="29" customWidth="1"/>
  </cols>
  <sheetData>
    <row r="1" spans="1:21" ht="33.75" customHeight="1">
      <c r="A1" s="255" t="s">
        <v>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ht="12.75">
      <c r="A2" s="30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7" thickBot="1">
      <c r="A3" s="256" t="s">
        <v>29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1" ht="95.25" thickBot="1" thickTop="1">
      <c r="A4" s="33"/>
      <c r="B4" s="34" t="s">
        <v>30</v>
      </c>
      <c r="C4" s="35" t="s">
        <v>31</v>
      </c>
      <c r="D4" s="35" t="s">
        <v>32</v>
      </c>
      <c r="E4" s="35" t="s">
        <v>33</v>
      </c>
      <c r="F4" s="35" t="s">
        <v>34</v>
      </c>
      <c r="G4" s="35" t="s">
        <v>35</v>
      </c>
      <c r="H4" s="35" t="s">
        <v>36</v>
      </c>
      <c r="I4" s="35" t="s">
        <v>37</v>
      </c>
      <c r="J4" s="35" t="s">
        <v>38</v>
      </c>
      <c r="K4" s="35" t="s">
        <v>67</v>
      </c>
      <c r="L4" s="35" t="s">
        <v>39</v>
      </c>
      <c r="M4" s="35" t="s">
        <v>40</v>
      </c>
      <c r="N4" s="35" t="s">
        <v>41</v>
      </c>
      <c r="O4" s="35" t="s">
        <v>42</v>
      </c>
      <c r="P4" s="35" t="s">
        <v>43</v>
      </c>
      <c r="Q4" s="35" t="s">
        <v>44</v>
      </c>
      <c r="R4" s="35" t="s">
        <v>45</v>
      </c>
      <c r="S4" s="35" t="s">
        <v>46</v>
      </c>
      <c r="T4" s="35" t="s">
        <v>47</v>
      </c>
      <c r="U4" s="35" t="s">
        <v>2</v>
      </c>
    </row>
    <row r="5" spans="1:21" s="40" customFormat="1" ht="12.75" thickBot="1" thickTop="1">
      <c r="A5" s="36" t="s">
        <v>48</v>
      </c>
      <c r="B5" s="37"/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  <c r="R5" s="38">
        <v>16</v>
      </c>
      <c r="S5" s="38">
        <v>17</v>
      </c>
      <c r="T5" s="38">
        <v>18</v>
      </c>
      <c r="U5" s="39"/>
    </row>
    <row r="6" spans="1:21" ht="14.25" thickBot="1" thickTop="1">
      <c r="A6" s="41" t="s">
        <v>64</v>
      </c>
      <c r="B6" s="42">
        <f>COUNT(C7:C10)</f>
        <v>4</v>
      </c>
      <c r="C6" s="43">
        <f aca="true" t="shared" si="0" ref="C6:T6">AVERAGE(C7:C10)</f>
        <v>1</v>
      </c>
      <c r="D6" s="43">
        <f t="shared" si="0"/>
        <v>1.75</v>
      </c>
      <c r="E6" s="43">
        <f t="shared" si="0"/>
        <v>1.25</v>
      </c>
      <c r="F6" s="43">
        <f t="shared" si="0"/>
        <v>1</v>
      </c>
      <c r="G6" s="43">
        <f t="shared" si="0"/>
        <v>1.75</v>
      </c>
      <c r="H6" s="43">
        <f t="shared" si="0"/>
        <v>1</v>
      </c>
      <c r="I6" s="43">
        <f t="shared" si="0"/>
        <v>1</v>
      </c>
      <c r="J6" s="43">
        <f t="shared" si="0"/>
        <v>1.25</v>
      </c>
      <c r="K6" s="43">
        <f t="shared" si="0"/>
        <v>1.5</v>
      </c>
      <c r="L6" s="43">
        <f t="shared" si="0"/>
        <v>1.75</v>
      </c>
      <c r="M6" s="43">
        <f t="shared" si="0"/>
        <v>1.5</v>
      </c>
      <c r="N6" s="43">
        <f t="shared" si="0"/>
        <v>1.25</v>
      </c>
      <c r="O6" s="43">
        <f t="shared" si="0"/>
        <v>1.5</v>
      </c>
      <c r="P6" s="43">
        <f t="shared" si="0"/>
        <v>1</v>
      </c>
      <c r="Q6" s="43">
        <f t="shared" si="0"/>
        <v>1.25</v>
      </c>
      <c r="R6" s="43">
        <f t="shared" si="0"/>
        <v>1</v>
      </c>
      <c r="S6" s="43">
        <f t="shared" si="0"/>
        <v>1.25</v>
      </c>
      <c r="T6" s="43">
        <f t="shared" si="0"/>
        <v>1.75</v>
      </c>
      <c r="U6" s="44">
        <f>AVERAGE(U7:U10)</f>
        <v>23.75</v>
      </c>
    </row>
    <row r="7" spans="1:21" ht="14.25" hidden="1" outlineLevel="1" thickBot="1" thickTop="1">
      <c r="A7" s="33"/>
      <c r="B7" s="42"/>
      <c r="C7" s="45">
        <v>1</v>
      </c>
      <c r="D7" s="46">
        <v>2</v>
      </c>
      <c r="E7" s="46">
        <v>1</v>
      </c>
      <c r="F7" s="46">
        <v>1</v>
      </c>
      <c r="G7" s="46">
        <v>2</v>
      </c>
      <c r="H7" s="46">
        <v>1</v>
      </c>
      <c r="I7" s="46">
        <v>1</v>
      </c>
      <c r="J7" s="46">
        <v>2</v>
      </c>
      <c r="K7" s="46">
        <v>3</v>
      </c>
      <c r="L7" s="46">
        <v>1</v>
      </c>
      <c r="M7" s="47">
        <v>1</v>
      </c>
      <c r="N7" s="47">
        <v>1</v>
      </c>
      <c r="O7" s="46">
        <v>2</v>
      </c>
      <c r="P7" s="47">
        <v>1</v>
      </c>
      <c r="Q7" s="46">
        <v>2</v>
      </c>
      <c r="R7" s="47">
        <v>1</v>
      </c>
      <c r="S7" s="47">
        <v>1</v>
      </c>
      <c r="T7" s="68">
        <v>3</v>
      </c>
      <c r="U7" s="48">
        <f>SUM(C7:T7)</f>
        <v>27</v>
      </c>
    </row>
    <row r="8" spans="1:21" ht="14.25" hidden="1" outlineLevel="1" thickBot="1" thickTop="1">
      <c r="A8" s="33"/>
      <c r="B8" s="42"/>
      <c r="C8" s="49">
        <v>1</v>
      </c>
      <c r="D8" s="50">
        <v>2</v>
      </c>
      <c r="E8" s="50">
        <v>1</v>
      </c>
      <c r="F8" s="50">
        <v>1</v>
      </c>
      <c r="G8" s="50">
        <v>2</v>
      </c>
      <c r="H8" s="50">
        <v>1</v>
      </c>
      <c r="I8" s="50">
        <v>1</v>
      </c>
      <c r="J8" s="50">
        <v>1</v>
      </c>
      <c r="K8" s="50">
        <v>1</v>
      </c>
      <c r="L8" s="50">
        <v>2</v>
      </c>
      <c r="M8" s="51">
        <v>1</v>
      </c>
      <c r="N8" s="51">
        <v>1</v>
      </c>
      <c r="O8" s="50">
        <v>1</v>
      </c>
      <c r="P8" s="51">
        <v>1</v>
      </c>
      <c r="Q8" s="50">
        <v>1</v>
      </c>
      <c r="R8" s="51">
        <v>1</v>
      </c>
      <c r="S8" s="50">
        <v>1</v>
      </c>
      <c r="T8" s="52">
        <v>2</v>
      </c>
      <c r="U8" s="48">
        <f>SUM(C8:T8)</f>
        <v>22</v>
      </c>
    </row>
    <row r="9" spans="1:21" ht="14.25" hidden="1" outlineLevel="1" thickBot="1" thickTop="1">
      <c r="A9" s="33"/>
      <c r="B9" s="42"/>
      <c r="C9" s="53">
        <v>1</v>
      </c>
      <c r="D9" s="54">
        <v>1</v>
      </c>
      <c r="E9" s="54">
        <v>2</v>
      </c>
      <c r="F9" s="54">
        <v>1</v>
      </c>
      <c r="G9" s="54">
        <v>2</v>
      </c>
      <c r="H9" s="54">
        <v>1</v>
      </c>
      <c r="I9" s="54">
        <v>1</v>
      </c>
      <c r="J9" s="54">
        <v>1</v>
      </c>
      <c r="K9" s="54">
        <v>1</v>
      </c>
      <c r="L9" s="54">
        <v>2</v>
      </c>
      <c r="M9" s="54">
        <v>1</v>
      </c>
      <c r="N9" s="54">
        <v>2</v>
      </c>
      <c r="O9" s="54">
        <v>2</v>
      </c>
      <c r="P9" s="54">
        <v>1</v>
      </c>
      <c r="Q9" s="54">
        <v>1</v>
      </c>
      <c r="R9" s="54">
        <v>1</v>
      </c>
      <c r="S9" s="54">
        <v>2</v>
      </c>
      <c r="T9" s="55">
        <v>1</v>
      </c>
      <c r="U9" s="48">
        <f>SUM(C9:T9)</f>
        <v>24</v>
      </c>
    </row>
    <row r="10" spans="1:21" ht="14.25" hidden="1" outlineLevel="1" thickBot="1" thickTop="1">
      <c r="A10" s="33"/>
      <c r="B10" s="42"/>
      <c r="C10" s="53">
        <v>1</v>
      </c>
      <c r="D10" s="54">
        <v>2</v>
      </c>
      <c r="E10" s="54">
        <v>1</v>
      </c>
      <c r="F10" s="54">
        <v>1</v>
      </c>
      <c r="G10" s="54">
        <v>1</v>
      </c>
      <c r="H10" s="54">
        <v>1</v>
      </c>
      <c r="I10" s="54">
        <v>1</v>
      </c>
      <c r="J10" s="54">
        <v>1</v>
      </c>
      <c r="K10" s="54">
        <v>1</v>
      </c>
      <c r="L10" s="54">
        <v>2</v>
      </c>
      <c r="M10" s="54">
        <v>3</v>
      </c>
      <c r="N10" s="54">
        <v>1</v>
      </c>
      <c r="O10" s="54">
        <v>1</v>
      </c>
      <c r="P10" s="54">
        <v>1</v>
      </c>
      <c r="Q10" s="54">
        <v>1</v>
      </c>
      <c r="R10" s="54">
        <v>1</v>
      </c>
      <c r="S10" s="54">
        <v>1</v>
      </c>
      <c r="T10" s="55">
        <v>1</v>
      </c>
      <c r="U10" s="48">
        <f>SUM(C10:T10)</f>
        <v>22</v>
      </c>
    </row>
    <row r="11" spans="1:21" ht="14.25" collapsed="1" thickBot="1" thickTop="1">
      <c r="A11" s="41" t="s">
        <v>13</v>
      </c>
      <c r="B11" s="42">
        <f>COUNT(C12:C15)</f>
        <v>4</v>
      </c>
      <c r="C11" s="43">
        <f aca="true" t="shared" si="1" ref="C11:U11">AVERAGE(C12:C15)</f>
        <v>1</v>
      </c>
      <c r="D11" s="43">
        <f t="shared" si="1"/>
        <v>2.25</v>
      </c>
      <c r="E11" s="43">
        <f t="shared" si="1"/>
        <v>1.5</v>
      </c>
      <c r="F11" s="43">
        <f t="shared" si="1"/>
        <v>1.25</v>
      </c>
      <c r="G11" s="43">
        <f t="shared" si="1"/>
        <v>2</v>
      </c>
      <c r="H11" s="43">
        <f t="shared" si="1"/>
        <v>1.25</v>
      </c>
      <c r="I11" s="43">
        <f t="shared" si="1"/>
        <v>1.25</v>
      </c>
      <c r="J11" s="43">
        <f t="shared" si="1"/>
        <v>1.25</v>
      </c>
      <c r="K11" s="43">
        <f t="shared" si="1"/>
        <v>1.75</v>
      </c>
      <c r="L11" s="43">
        <f t="shared" si="1"/>
        <v>2</v>
      </c>
      <c r="M11" s="43">
        <f t="shared" si="1"/>
        <v>1.5</v>
      </c>
      <c r="N11" s="43">
        <f t="shared" si="1"/>
        <v>1.75</v>
      </c>
      <c r="O11" s="43">
        <f t="shared" si="1"/>
        <v>1</v>
      </c>
      <c r="P11" s="43">
        <f t="shared" si="1"/>
        <v>1</v>
      </c>
      <c r="Q11" s="43">
        <f t="shared" si="1"/>
        <v>1.25</v>
      </c>
      <c r="R11" s="43">
        <f t="shared" si="1"/>
        <v>1</v>
      </c>
      <c r="S11" s="43">
        <f t="shared" si="1"/>
        <v>1.5</v>
      </c>
      <c r="T11" s="43">
        <f t="shared" si="1"/>
        <v>1</v>
      </c>
      <c r="U11" s="44">
        <f t="shared" si="1"/>
        <v>25.5</v>
      </c>
    </row>
    <row r="12" spans="1:21" ht="14.25" hidden="1" outlineLevel="1" thickBot="1" thickTop="1">
      <c r="A12" s="33"/>
      <c r="B12" s="42"/>
      <c r="C12" s="56">
        <v>1</v>
      </c>
      <c r="D12" s="57">
        <v>2</v>
      </c>
      <c r="E12" s="57">
        <v>2</v>
      </c>
      <c r="F12" s="57">
        <v>2</v>
      </c>
      <c r="G12" s="57">
        <v>1</v>
      </c>
      <c r="H12" s="57">
        <v>1</v>
      </c>
      <c r="I12" s="57">
        <v>2</v>
      </c>
      <c r="J12" s="57">
        <v>1</v>
      </c>
      <c r="K12" s="57">
        <v>2</v>
      </c>
      <c r="L12" s="57">
        <v>2</v>
      </c>
      <c r="M12" s="57">
        <v>1</v>
      </c>
      <c r="N12" s="57">
        <v>3</v>
      </c>
      <c r="O12" s="57">
        <v>1</v>
      </c>
      <c r="P12" s="57">
        <v>1</v>
      </c>
      <c r="Q12" s="57">
        <v>1</v>
      </c>
      <c r="R12" s="57">
        <v>1</v>
      </c>
      <c r="S12" s="57">
        <v>2</v>
      </c>
      <c r="T12" s="58">
        <v>1</v>
      </c>
      <c r="U12" s="48">
        <f>SUM(C12:T12)</f>
        <v>27</v>
      </c>
    </row>
    <row r="13" spans="1:21" ht="14.25" hidden="1" outlineLevel="1" thickBot="1" thickTop="1">
      <c r="A13" s="33"/>
      <c r="B13" s="42"/>
      <c r="C13" s="56">
        <v>1</v>
      </c>
      <c r="D13" s="57">
        <v>3</v>
      </c>
      <c r="E13" s="57">
        <v>2</v>
      </c>
      <c r="F13" s="57">
        <v>1</v>
      </c>
      <c r="G13" s="57">
        <v>5</v>
      </c>
      <c r="H13" s="57">
        <v>1</v>
      </c>
      <c r="I13" s="57">
        <v>1</v>
      </c>
      <c r="J13" s="57">
        <v>1</v>
      </c>
      <c r="K13" s="57">
        <v>2</v>
      </c>
      <c r="L13" s="57">
        <v>2</v>
      </c>
      <c r="M13" s="57">
        <v>2</v>
      </c>
      <c r="N13" s="57">
        <v>2</v>
      </c>
      <c r="O13" s="57">
        <v>1</v>
      </c>
      <c r="P13" s="57">
        <v>1</v>
      </c>
      <c r="Q13" s="57">
        <v>2</v>
      </c>
      <c r="R13" s="57">
        <v>1</v>
      </c>
      <c r="S13" s="57">
        <v>2</v>
      </c>
      <c r="T13" s="58">
        <v>1</v>
      </c>
      <c r="U13" s="48">
        <f>SUM(C13:T13)</f>
        <v>31</v>
      </c>
    </row>
    <row r="14" spans="1:21" ht="14.25" hidden="1" outlineLevel="1" thickBot="1" thickTop="1">
      <c r="A14" s="33"/>
      <c r="B14" s="42"/>
      <c r="C14" s="59">
        <v>1</v>
      </c>
      <c r="D14" s="60">
        <v>2</v>
      </c>
      <c r="E14" s="60">
        <v>1</v>
      </c>
      <c r="F14" s="60">
        <v>1</v>
      </c>
      <c r="G14" s="60">
        <v>1</v>
      </c>
      <c r="H14" s="60">
        <v>2</v>
      </c>
      <c r="I14" s="60">
        <v>1</v>
      </c>
      <c r="J14" s="60">
        <v>1</v>
      </c>
      <c r="K14" s="60">
        <v>1</v>
      </c>
      <c r="L14" s="60">
        <v>2</v>
      </c>
      <c r="M14" s="60">
        <v>2</v>
      </c>
      <c r="N14" s="60">
        <v>1</v>
      </c>
      <c r="O14" s="60">
        <v>1</v>
      </c>
      <c r="P14" s="60">
        <v>1</v>
      </c>
      <c r="Q14" s="60">
        <v>1</v>
      </c>
      <c r="R14" s="60">
        <v>1</v>
      </c>
      <c r="S14" s="60">
        <v>1</v>
      </c>
      <c r="T14" s="61">
        <v>1</v>
      </c>
      <c r="U14" s="48">
        <f>SUM(C14:T14)</f>
        <v>22</v>
      </c>
    </row>
    <row r="15" spans="1:21" ht="14.25" hidden="1" outlineLevel="1" thickBot="1" thickTop="1">
      <c r="A15" s="33"/>
      <c r="B15" s="42"/>
      <c r="C15" s="59">
        <v>1</v>
      </c>
      <c r="D15" s="60">
        <v>2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2</v>
      </c>
      <c r="K15" s="60">
        <v>2</v>
      </c>
      <c r="L15" s="60">
        <v>2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>
        <v>1</v>
      </c>
      <c r="T15" s="61">
        <v>1</v>
      </c>
      <c r="U15" s="48">
        <f>SUM(C15:T15)</f>
        <v>22</v>
      </c>
    </row>
    <row r="16" spans="1:21" ht="14.25" collapsed="1" thickBot="1" thickTop="1">
      <c r="A16" s="41" t="s">
        <v>5</v>
      </c>
      <c r="B16" s="42">
        <f>COUNT(C17:C20)</f>
        <v>4</v>
      </c>
      <c r="C16" s="43">
        <f>AVERAGE(C17:C20)</f>
        <v>1</v>
      </c>
      <c r="D16" s="43">
        <f aca="true" t="shared" si="2" ref="D16:T16">AVERAGE(D17:D20)</f>
        <v>2</v>
      </c>
      <c r="E16" s="43">
        <f t="shared" si="2"/>
        <v>1.25</v>
      </c>
      <c r="F16" s="43">
        <f t="shared" si="2"/>
        <v>1</v>
      </c>
      <c r="G16" s="43">
        <f t="shared" si="2"/>
        <v>1.25</v>
      </c>
      <c r="H16" s="43">
        <f t="shared" si="2"/>
        <v>2</v>
      </c>
      <c r="I16" s="43">
        <f t="shared" si="2"/>
        <v>1</v>
      </c>
      <c r="J16" s="43">
        <f t="shared" si="2"/>
        <v>2</v>
      </c>
      <c r="K16" s="43">
        <f t="shared" si="2"/>
        <v>1</v>
      </c>
      <c r="L16" s="43">
        <f t="shared" si="2"/>
        <v>1.75</v>
      </c>
      <c r="M16" s="43">
        <f t="shared" si="2"/>
        <v>1.25</v>
      </c>
      <c r="N16" s="43">
        <f t="shared" si="2"/>
        <v>1</v>
      </c>
      <c r="O16" s="43">
        <f t="shared" si="2"/>
        <v>1.25</v>
      </c>
      <c r="P16" s="43">
        <f t="shared" si="2"/>
        <v>1.5</v>
      </c>
      <c r="Q16" s="43">
        <f t="shared" si="2"/>
        <v>2.25</v>
      </c>
      <c r="R16" s="43">
        <f t="shared" si="2"/>
        <v>1</v>
      </c>
      <c r="S16" s="43">
        <f t="shared" si="2"/>
        <v>1.25</v>
      </c>
      <c r="T16" s="43">
        <f t="shared" si="2"/>
        <v>2.5</v>
      </c>
      <c r="U16" s="44">
        <f>AVERAGE(U17:U20)</f>
        <v>26.25</v>
      </c>
    </row>
    <row r="17" spans="1:21" ht="14.25" hidden="1" outlineLevel="1" thickBot="1" thickTop="1">
      <c r="A17" s="41"/>
      <c r="B17" s="42"/>
      <c r="C17" s="62">
        <v>1</v>
      </c>
      <c r="D17" s="63">
        <v>2</v>
      </c>
      <c r="E17" s="63">
        <v>1</v>
      </c>
      <c r="F17" s="63">
        <v>1</v>
      </c>
      <c r="G17" s="63">
        <v>1</v>
      </c>
      <c r="H17" s="63">
        <v>2</v>
      </c>
      <c r="I17" s="63">
        <v>1</v>
      </c>
      <c r="J17" s="63">
        <v>1</v>
      </c>
      <c r="K17" s="63">
        <v>1</v>
      </c>
      <c r="L17" s="63">
        <v>2</v>
      </c>
      <c r="M17" s="63">
        <v>1</v>
      </c>
      <c r="N17" s="63">
        <v>1</v>
      </c>
      <c r="O17" s="63">
        <v>1</v>
      </c>
      <c r="P17" s="63">
        <v>2</v>
      </c>
      <c r="Q17" s="63">
        <v>2</v>
      </c>
      <c r="R17" s="63">
        <v>1</v>
      </c>
      <c r="S17" s="63">
        <v>2</v>
      </c>
      <c r="T17" s="64">
        <v>2</v>
      </c>
      <c r="U17" s="48">
        <f>SUM(C17:T17)</f>
        <v>25</v>
      </c>
    </row>
    <row r="18" spans="1:21" ht="14.25" hidden="1" outlineLevel="1" thickBot="1" thickTop="1">
      <c r="A18" s="41"/>
      <c r="B18" s="42"/>
      <c r="C18" s="59">
        <v>1</v>
      </c>
      <c r="D18" s="60">
        <v>2</v>
      </c>
      <c r="E18" s="60">
        <v>1</v>
      </c>
      <c r="F18" s="60">
        <v>1</v>
      </c>
      <c r="G18" s="60">
        <v>2</v>
      </c>
      <c r="H18" s="60">
        <v>2</v>
      </c>
      <c r="I18" s="60">
        <v>1</v>
      </c>
      <c r="J18" s="60">
        <v>3</v>
      </c>
      <c r="K18" s="60">
        <v>1</v>
      </c>
      <c r="L18" s="60">
        <v>1</v>
      </c>
      <c r="M18" s="60">
        <v>2</v>
      </c>
      <c r="N18" s="60">
        <v>1</v>
      </c>
      <c r="O18" s="60">
        <v>2</v>
      </c>
      <c r="P18" s="60">
        <v>1</v>
      </c>
      <c r="Q18" s="60">
        <v>3</v>
      </c>
      <c r="R18" s="60">
        <v>1</v>
      </c>
      <c r="S18" s="60">
        <v>1</v>
      </c>
      <c r="T18" s="61">
        <v>3</v>
      </c>
      <c r="U18" s="48">
        <f>SUM(C18:T18)</f>
        <v>29</v>
      </c>
    </row>
    <row r="19" spans="1:21" ht="14.25" hidden="1" outlineLevel="1" thickBot="1" thickTop="1">
      <c r="A19" s="33"/>
      <c r="B19" s="42"/>
      <c r="C19" s="59">
        <v>1</v>
      </c>
      <c r="D19" s="60">
        <v>2</v>
      </c>
      <c r="E19" s="60">
        <v>2</v>
      </c>
      <c r="F19" s="60">
        <v>1</v>
      </c>
      <c r="G19" s="60">
        <v>1</v>
      </c>
      <c r="H19" s="60">
        <v>2</v>
      </c>
      <c r="I19" s="60">
        <v>1</v>
      </c>
      <c r="J19" s="60">
        <v>3</v>
      </c>
      <c r="K19" s="60">
        <v>1</v>
      </c>
      <c r="L19" s="60">
        <v>2</v>
      </c>
      <c r="M19" s="60">
        <v>1</v>
      </c>
      <c r="N19" s="60">
        <v>1</v>
      </c>
      <c r="O19" s="60">
        <v>1</v>
      </c>
      <c r="P19" s="60">
        <v>2</v>
      </c>
      <c r="Q19" s="60">
        <v>2</v>
      </c>
      <c r="R19" s="60">
        <v>1</v>
      </c>
      <c r="S19" s="60">
        <v>1</v>
      </c>
      <c r="T19" s="61">
        <v>3</v>
      </c>
      <c r="U19" s="48">
        <f>SUM(C19:T19)</f>
        <v>28</v>
      </c>
    </row>
    <row r="20" spans="1:21" ht="14.25" hidden="1" outlineLevel="1" thickBot="1" thickTop="1">
      <c r="A20" s="33"/>
      <c r="B20" s="42"/>
      <c r="C20" s="65">
        <v>1</v>
      </c>
      <c r="D20" s="66">
        <v>2</v>
      </c>
      <c r="E20" s="66">
        <v>1</v>
      </c>
      <c r="F20" s="66">
        <v>1</v>
      </c>
      <c r="G20" s="66">
        <v>1</v>
      </c>
      <c r="H20" s="66">
        <v>2</v>
      </c>
      <c r="I20" s="66">
        <v>1</v>
      </c>
      <c r="J20" s="66">
        <v>1</v>
      </c>
      <c r="K20" s="66">
        <v>1</v>
      </c>
      <c r="L20" s="66">
        <v>2</v>
      </c>
      <c r="M20" s="66">
        <v>1</v>
      </c>
      <c r="N20" s="66">
        <v>1</v>
      </c>
      <c r="O20" s="66">
        <v>1</v>
      </c>
      <c r="P20" s="66">
        <v>1</v>
      </c>
      <c r="Q20" s="66">
        <v>2</v>
      </c>
      <c r="R20" s="66">
        <v>1</v>
      </c>
      <c r="S20" s="66">
        <v>1</v>
      </c>
      <c r="T20" s="67">
        <v>2</v>
      </c>
      <c r="U20" s="48">
        <f>SUM(C20:T20)</f>
        <v>23</v>
      </c>
    </row>
    <row r="21" spans="1:21" ht="14.25" collapsed="1" thickBot="1" thickTop="1">
      <c r="A21" s="41" t="s">
        <v>22</v>
      </c>
      <c r="B21" s="42">
        <f>COUNT(C22:C25)</f>
        <v>4</v>
      </c>
      <c r="C21" s="43">
        <f aca="true" t="shared" si="3" ref="C21:U21">AVERAGE(C22:C25)</f>
        <v>1.25</v>
      </c>
      <c r="D21" s="43">
        <f t="shared" si="3"/>
        <v>2.25</v>
      </c>
      <c r="E21" s="43">
        <f t="shared" si="3"/>
        <v>1.5</v>
      </c>
      <c r="F21" s="43">
        <f t="shared" si="3"/>
        <v>1.25</v>
      </c>
      <c r="G21" s="43">
        <f t="shared" si="3"/>
        <v>1.25</v>
      </c>
      <c r="H21" s="43">
        <f t="shared" si="3"/>
        <v>1.25</v>
      </c>
      <c r="I21" s="43">
        <f t="shared" si="3"/>
        <v>1.25</v>
      </c>
      <c r="J21" s="43">
        <f t="shared" si="3"/>
        <v>1.25</v>
      </c>
      <c r="K21" s="43">
        <f t="shared" si="3"/>
        <v>2.5</v>
      </c>
      <c r="L21" s="43">
        <f t="shared" si="3"/>
        <v>1.75</v>
      </c>
      <c r="M21" s="43">
        <f t="shared" si="3"/>
        <v>2.25</v>
      </c>
      <c r="N21" s="43">
        <f t="shared" si="3"/>
        <v>1</v>
      </c>
      <c r="O21" s="43">
        <f t="shared" si="3"/>
        <v>2</v>
      </c>
      <c r="P21" s="43">
        <f t="shared" si="3"/>
        <v>1</v>
      </c>
      <c r="Q21" s="43">
        <f t="shared" si="3"/>
        <v>1.5</v>
      </c>
      <c r="R21" s="43">
        <f t="shared" si="3"/>
        <v>1.25</v>
      </c>
      <c r="S21" s="43">
        <f t="shared" si="3"/>
        <v>1</v>
      </c>
      <c r="T21" s="43">
        <f t="shared" si="3"/>
        <v>2.25</v>
      </c>
      <c r="U21" s="44">
        <f t="shared" si="3"/>
        <v>27.75</v>
      </c>
    </row>
    <row r="22" spans="1:21" ht="14.25" hidden="1" outlineLevel="1" thickBot="1" thickTop="1">
      <c r="A22" s="33"/>
      <c r="B22" s="42"/>
      <c r="C22" s="45">
        <v>1</v>
      </c>
      <c r="D22" s="46">
        <v>2</v>
      </c>
      <c r="E22" s="46">
        <v>2</v>
      </c>
      <c r="F22" s="46">
        <v>2</v>
      </c>
      <c r="G22" s="46">
        <v>1</v>
      </c>
      <c r="H22" s="46">
        <v>1</v>
      </c>
      <c r="I22" s="46">
        <v>1</v>
      </c>
      <c r="J22" s="46">
        <v>1</v>
      </c>
      <c r="K22" s="46">
        <v>2</v>
      </c>
      <c r="L22" s="46">
        <v>2</v>
      </c>
      <c r="M22" s="46">
        <v>3</v>
      </c>
      <c r="N22" s="46">
        <v>1</v>
      </c>
      <c r="O22" s="46">
        <v>2</v>
      </c>
      <c r="P22" s="46">
        <v>1</v>
      </c>
      <c r="Q22" s="46">
        <v>1</v>
      </c>
      <c r="R22" s="46">
        <v>2</v>
      </c>
      <c r="S22" s="46">
        <v>1</v>
      </c>
      <c r="T22" s="68">
        <v>3</v>
      </c>
      <c r="U22" s="48">
        <f>SUM(C22:T22)</f>
        <v>29</v>
      </c>
    </row>
    <row r="23" spans="1:21" ht="14.25" hidden="1" outlineLevel="1" thickBot="1" thickTop="1">
      <c r="A23" s="33"/>
      <c r="B23" s="42"/>
      <c r="C23" s="49">
        <v>2</v>
      </c>
      <c r="D23" s="50">
        <v>2</v>
      </c>
      <c r="E23" s="50">
        <v>2</v>
      </c>
      <c r="F23" s="50">
        <v>1</v>
      </c>
      <c r="G23" s="50">
        <v>2</v>
      </c>
      <c r="H23" s="50">
        <v>2</v>
      </c>
      <c r="I23" s="50">
        <v>2</v>
      </c>
      <c r="J23" s="50">
        <v>1</v>
      </c>
      <c r="K23" s="50">
        <v>4</v>
      </c>
      <c r="L23" s="50">
        <v>1</v>
      </c>
      <c r="M23" s="50">
        <v>2</v>
      </c>
      <c r="N23" s="50">
        <v>1</v>
      </c>
      <c r="O23" s="50">
        <v>2</v>
      </c>
      <c r="P23" s="50">
        <v>1</v>
      </c>
      <c r="Q23" s="50">
        <v>2</v>
      </c>
      <c r="R23" s="50">
        <v>1</v>
      </c>
      <c r="S23" s="50">
        <v>1</v>
      </c>
      <c r="T23" s="52">
        <v>2</v>
      </c>
      <c r="U23" s="48">
        <f>SUM(C23:T23)</f>
        <v>31</v>
      </c>
    </row>
    <row r="24" spans="1:21" ht="14.25" hidden="1" outlineLevel="1" thickBot="1" thickTop="1">
      <c r="A24" s="33"/>
      <c r="B24" s="42"/>
      <c r="C24" s="49">
        <v>1</v>
      </c>
      <c r="D24" s="50">
        <v>2</v>
      </c>
      <c r="E24" s="50">
        <v>1</v>
      </c>
      <c r="F24" s="50">
        <v>1</v>
      </c>
      <c r="G24" s="50">
        <v>1</v>
      </c>
      <c r="H24" s="50">
        <v>1</v>
      </c>
      <c r="I24" s="50">
        <v>1</v>
      </c>
      <c r="J24" s="50">
        <v>1</v>
      </c>
      <c r="K24" s="50">
        <v>2</v>
      </c>
      <c r="L24" s="50">
        <v>3</v>
      </c>
      <c r="M24" s="50">
        <v>2</v>
      </c>
      <c r="N24" s="50">
        <v>1</v>
      </c>
      <c r="O24" s="50">
        <v>2</v>
      </c>
      <c r="P24" s="50">
        <v>1</v>
      </c>
      <c r="Q24" s="50">
        <v>2</v>
      </c>
      <c r="R24" s="50">
        <v>1</v>
      </c>
      <c r="S24" s="50">
        <v>1</v>
      </c>
      <c r="T24" s="52">
        <v>3</v>
      </c>
      <c r="U24" s="48">
        <f>SUM(C24:T24)</f>
        <v>27</v>
      </c>
    </row>
    <row r="25" spans="1:21" ht="14.25" hidden="1" outlineLevel="1" thickBot="1" thickTop="1">
      <c r="A25" s="33"/>
      <c r="B25" s="42"/>
      <c r="C25" s="53">
        <v>1</v>
      </c>
      <c r="D25" s="54">
        <v>3</v>
      </c>
      <c r="E25" s="54">
        <v>1</v>
      </c>
      <c r="F25" s="54">
        <v>1</v>
      </c>
      <c r="G25" s="54">
        <v>1</v>
      </c>
      <c r="H25" s="54">
        <v>1</v>
      </c>
      <c r="I25" s="54">
        <v>1</v>
      </c>
      <c r="J25" s="54">
        <v>2</v>
      </c>
      <c r="K25" s="54">
        <v>2</v>
      </c>
      <c r="L25" s="54">
        <v>1</v>
      </c>
      <c r="M25" s="54">
        <v>2</v>
      </c>
      <c r="N25" s="54">
        <v>1</v>
      </c>
      <c r="O25" s="54">
        <v>2</v>
      </c>
      <c r="P25" s="54">
        <v>1</v>
      </c>
      <c r="Q25" s="54">
        <v>1</v>
      </c>
      <c r="R25" s="54">
        <v>1</v>
      </c>
      <c r="S25" s="54">
        <v>1</v>
      </c>
      <c r="T25" s="55">
        <v>1</v>
      </c>
      <c r="U25" s="48">
        <f>SUM(C25:T25)</f>
        <v>24</v>
      </c>
    </row>
    <row r="26" spans="1:21" ht="14.25" collapsed="1" thickBot="1" thickTop="1">
      <c r="A26" s="41" t="s">
        <v>9</v>
      </c>
      <c r="B26" s="42">
        <f>COUNT(C27:C30)</f>
        <v>4</v>
      </c>
      <c r="C26" s="43">
        <f aca="true" t="shared" si="4" ref="C26:U26">AVERAGE(C27:C30)</f>
        <v>1</v>
      </c>
      <c r="D26" s="43">
        <f t="shared" si="4"/>
        <v>2.25</v>
      </c>
      <c r="E26" s="43">
        <f t="shared" si="4"/>
        <v>1.75</v>
      </c>
      <c r="F26" s="43">
        <f t="shared" si="4"/>
        <v>1.25</v>
      </c>
      <c r="G26" s="43">
        <f t="shared" si="4"/>
        <v>1.5</v>
      </c>
      <c r="H26" s="43">
        <f t="shared" si="4"/>
        <v>1.5</v>
      </c>
      <c r="I26" s="43">
        <f t="shared" si="4"/>
        <v>1</v>
      </c>
      <c r="J26" s="43">
        <f t="shared" si="4"/>
        <v>1.75</v>
      </c>
      <c r="K26" s="43">
        <f t="shared" si="4"/>
        <v>2.25</v>
      </c>
      <c r="L26" s="43">
        <f t="shared" si="4"/>
        <v>2</v>
      </c>
      <c r="M26" s="43">
        <f t="shared" si="4"/>
        <v>1.5</v>
      </c>
      <c r="N26" s="43">
        <f t="shared" si="4"/>
        <v>1.25</v>
      </c>
      <c r="O26" s="43">
        <f t="shared" si="4"/>
        <v>1.5</v>
      </c>
      <c r="P26" s="43">
        <f t="shared" si="4"/>
        <v>1</v>
      </c>
      <c r="Q26" s="43">
        <f t="shared" si="4"/>
        <v>2</v>
      </c>
      <c r="R26" s="43">
        <f t="shared" si="4"/>
        <v>1.5</v>
      </c>
      <c r="S26" s="43">
        <f t="shared" si="4"/>
        <v>1.25</v>
      </c>
      <c r="T26" s="43">
        <f t="shared" si="4"/>
        <v>1.5</v>
      </c>
      <c r="U26" s="44">
        <f t="shared" si="4"/>
        <v>27.75</v>
      </c>
    </row>
    <row r="27" spans="1:21" ht="14.25" hidden="1" outlineLevel="1" thickBot="1" thickTop="1">
      <c r="A27" s="33"/>
      <c r="B27" s="42"/>
      <c r="C27" s="62">
        <v>1</v>
      </c>
      <c r="D27" s="63">
        <v>2</v>
      </c>
      <c r="E27" s="63">
        <v>2</v>
      </c>
      <c r="F27" s="63">
        <v>1</v>
      </c>
      <c r="G27" s="63">
        <v>1</v>
      </c>
      <c r="H27" s="63">
        <v>2</v>
      </c>
      <c r="I27" s="63">
        <v>1</v>
      </c>
      <c r="J27" s="63">
        <v>1</v>
      </c>
      <c r="K27" s="63">
        <v>1</v>
      </c>
      <c r="L27" s="63">
        <v>3</v>
      </c>
      <c r="M27" s="63">
        <v>2</v>
      </c>
      <c r="N27" s="63">
        <v>1</v>
      </c>
      <c r="O27" s="63">
        <v>1</v>
      </c>
      <c r="P27" s="63">
        <v>1</v>
      </c>
      <c r="Q27" s="63">
        <v>1</v>
      </c>
      <c r="R27" s="63">
        <v>2</v>
      </c>
      <c r="S27" s="63">
        <v>2</v>
      </c>
      <c r="T27" s="64">
        <v>2</v>
      </c>
      <c r="U27" s="48">
        <f>SUM(C27:T27)</f>
        <v>27</v>
      </c>
    </row>
    <row r="28" spans="1:21" ht="14.25" hidden="1" outlineLevel="1" thickBot="1" thickTop="1">
      <c r="A28" s="33"/>
      <c r="B28" s="42"/>
      <c r="C28" s="56">
        <v>1</v>
      </c>
      <c r="D28" s="57">
        <v>2</v>
      </c>
      <c r="E28" s="57">
        <v>2</v>
      </c>
      <c r="F28" s="57">
        <v>1</v>
      </c>
      <c r="G28" s="57">
        <v>2</v>
      </c>
      <c r="H28" s="57">
        <v>1</v>
      </c>
      <c r="I28" s="57">
        <v>1</v>
      </c>
      <c r="J28" s="57">
        <v>2</v>
      </c>
      <c r="K28" s="57">
        <v>4</v>
      </c>
      <c r="L28" s="57">
        <v>2</v>
      </c>
      <c r="M28" s="57">
        <v>2</v>
      </c>
      <c r="N28" s="57">
        <v>2</v>
      </c>
      <c r="O28" s="57">
        <v>2</v>
      </c>
      <c r="P28" s="57">
        <v>1</v>
      </c>
      <c r="Q28" s="57">
        <v>2</v>
      </c>
      <c r="R28" s="57">
        <v>2</v>
      </c>
      <c r="S28" s="57">
        <v>1</v>
      </c>
      <c r="T28" s="58">
        <v>1</v>
      </c>
      <c r="U28" s="48">
        <f>SUM(C28:T28)</f>
        <v>31</v>
      </c>
    </row>
    <row r="29" spans="1:21" ht="14.25" hidden="1" outlineLevel="1" thickBot="1" thickTop="1">
      <c r="A29" s="33"/>
      <c r="B29" s="42"/>
      <c r="C29" s="56">
        <v>1</v>
      </c>
      <c r="D29" s="57">
        <v>3</v>
      </c>
      <c r="E29" s="57">
        <v>1</v>
      </c>
      <c r="F29" s="57">
        <v>2</v>
      </c>
      <c r="G29" s="57">
        <v>2</v>
      </c>
      <c r="H29" s="57">
        <v>2</v>
      </c>
      <c r="I29" s="57">
        <v>1</v>
      </c>
      <c r="J29" s="57">
        <v>3</v>
      </c>
      <c r="K29" s="57">
        <v>1</v>
      </c>
      <c r="L29" s="57">
        <v>1</v>
      </c>
      <c r="M29" s="57">
        <v>1</v>
      </c>
      <c r="N29" s="57">
        <v>1</v>
      </c>
      <c r="O29" s="57">
        <v>2</v>
      </c>
      <c r="P29" s="57">
        <v>1</v>
      </c>
      <c r="Q29" s="57">
        <v>4</v>
      </c>
      <c r="R29" s="57">
        <v>1</v>
      </c>
      <c r="S29" s="57">
        <v>1</v>
      </c>
      <c r="T29" s="58">
        <v>2</v>
      </c>
      <c r="U29" s="48">
        <f>SUM(C29:T29)</f>
        <v>30</v>
      </c>
    </row>
    <row r="30" spans="1:21" ht="14.25" hidden="1" outlineLevel="1" thickBot="1" thickTop="1">
      <c r="A30" s="33"/>
      <c r="B30" s="42"/>
      <c r="C30" s="59">
        <v>1</v>
      </c>
      <c r="D30" s="60">
        <v>2</v>
      </c>
      <c r="E30" s="60">
        <v>2</v>
      </c>
      <c r="F30" s="60">
        <v>1</v>
      </c>
      <c r="G30" s="60">
        <v>1</v>
      </c>
      <c r="H30" s="60">
        <v>1</v>
      </c>
      <c r="I30" s="60">
        <v>1</v>
      </c>
      <c r="J30" s="60">
        <v>1</v>
      </c>
      <c r="K30" s="60">
        <v>3</v>
      </c>
      <c r="L30" s="60">
        <v>2</v>
      </c>
      <c r="M30" s="60">
        <v>1</v>
      </c>
      <c r="N30" s="60">
        <v>1</v>
      </c>
      <c r="O30" s="60">
        <v>1</v>
      </c>
      <c r="P30" s="60">
        <v>1</v>
      </c>
      <c r="Q30" s="60">
        <v>1</v>
      </c>
      <c r="R30" s="60">
        <v>1</v>
      </c>
      <c r="S30" s="60">
        <v>1</v>
      </c>
      <c r="T30" s="61">
        <v>1</v>
      </c>
      <c r="U30" s="48">
        <f>SUM(C30:T30)</f>
        <v>23</v>
      </c>
    </row>
    <row r="31" spans="1:21" ht="14.25" collapsed="1" thickBot="1" thickTop="1">
      <c r="A31" s="41" t="s">
        <v>6</v>
      </c>
      <c r="B31" s="42">
        <f>COUNT(C32:C35)</f>
        <v>4</v>
      </c>
      <c r="C31" s="43">
        <f aca="true" t="shared" si="5" ref="C31:U31">AVERAGE(C32:C35)</f>
        <v>1.5</v>
      </c>
      <c r="D31" s="43">
        <f t="shared" si="5"/>
        <v>1.5</v>
      </c>
      <c r="E31" s="43">
        <f t="shared" si="5"/>
        <v>1.25</v>
      </c>
      <c r="F31" s="43">
        <f t="shared" si="5"/>
        <v>1.25</v>
      </c>
      <c r="G31" s="43">
        <f t="shared" si="5"/>
        <v>2</v>
      </c>
      <c r="H31" s="43">
        <f t="shared" si="5"/>
        <v>1.25</v>
      </c>
      <c r="I31" s="43">
        <f t="shared" si="5"/>
        <v>1.5</v>
      </c>
      <c r="J31" s="43">
        <f t="shared" si="5"/>
        <v>1.5</v>
      </c>
      <c r="K31" s="43">
        <f t="shared" si="5"/>
        <v>2.75</v>
      </c>
      <c r="L31" s="43">
        <f t="shared" si="5"/>
        <v>2</v>
      </c>
      <c r="M31" s="43">
        <f t="shared" si="5"/>
        <v>1.5</v>
      </c>
      <c r="N31" s="43">
        <f t="shared" si="5"/>
        <v>1.25</v>
      </c>
      <c r="O31" s="43">
        <f t="shared" si="5"/>
        <v>1.5</v>
      </c>
      <c r="P31" s="43">
        <f t="shared" si="5"/>
        <v>1.25</v>
      </c>
      <c r="Q31" s="43">
        <f t="shared" si="5"/>
        <v>1.5</v>
      </c>
      <c r="R31" s="43">
        <f t="shared" si="5"/>
        <v>1</v>
      </c>
      <c r="S31" s="43">
        <f t="shared" si="5"/>
        <v>1.75</v>
      </c>
      <c r="T31" s="43">
        <f t="shared" si="5"/>
        <v>1.75</v>
      </c>
      <c r="U31" s="44">
        <f t="shared" si="5"/>
        <v>28</v>
      </c>
    </row>
    <row r="32" spans="1:21" ht="14.25" hidden="1" outlineLevel="1" thickBot="1" thickTop="1">
      <c r="A32" s="33"/>
      <c r="B32" s="42"/>
      <c r="C32" s="62">
        <v>2</v>
      </c>
      <c r="D32" s="63">
        <v>1</v>
      </c>
      <c r="E32" s="63">
        <v>2</v>
      </c>
      <c r="F32" s="63">
        <v>2</v>
      </c>
      <c r="G32" s="63">
        <v>2</v>
      </c>
      <c r="H32" s="63">
        <v>1</v>
      </c>
      <c r="I32" s="63">
        <v>1</v>
      </c>
      <c r="J32" s="63">
        <v>1</v>
      </c>
      <c r="K32" s="63">
        <v>2</v>
      </c>
      <c r="L32" s="63">
        <v>2</v>
      </c>
      <c r="M32" s="63">
        <v>1</v>
      </c>
      <c r="N32" s="63">
        <v>1</v>
      </c>
      <c r="O32" s="63">
        <v>1</v>
      </c>
      <c r="P32" s="63">
        <v>1</v>
      </c>
      <c r="Q32" s="63">
        <v>3</v>
      </c>
      <c r="R32" s="63">
        <v>1</v>
      </c>
      <c r="S32" s="63">
        <v>2</v>
      </c>
      <c r="T32" s="64">
        <v>2</v>
      </c>
      <c r="U32" s="48">
        <f>SUM(C32:T32)</f>
        <v>28</v>
      </c>
    </row>
    <row r="33" spans="1:21" ht="14.25" hidden="1" outlineLevel="1" thickBot="1" thickTop="1">
      <c r="A33" s="33"/>
      <c r="B33" s="42"/>
      <c r="C33" s="56">
        <v>2</v>
      </c>
      <c r="D33" s="57">
        <v>2</v>
      </c>
      <c r="E33" s="57">
        <v>1</v>
      </c>
      <c r="F33" s="57">
        <v>1</v>
      </c>
      <c r="G33" s="57">
        <v>3</v>
      </c>
      <c r="H33" s="57">
        <v>1</v>
      </c>
      <c r="I33" s="57">
        <v>1</v>
      </c>
      <c r="J33" s="57">
        <v>2</v>
      </c>
      <c r="K33" s="57">
        <v>4</v>
      </c>
      <c r="L33" s="57">
        <v>3</v>
      </c>
      <c r="M33" s="57">
        <v>1</v>
      </c>
      <c r="N33" s="57">
        <v>2</v>
      </c>
      <c r="O33" s="57">
        <v>1</v>
      </c>
      <c r="P33" s="57">
        <v>2</v>
      </c>
      <c r="Q33" s="57">
        <v>1</v>
      </c>
      <c r="R33" s="57">
        <v>1</v>
      </c>
      <c r="S33" s="57">
        <v>1</v>
      </c>
      <c r="T33" s="58">
        <v>2</v>
      </c>
      <c r="U33" s="48">
        <f>SUM(C33:T33)</f>
        <v>31</v>
      </c>
    </row>
    <row r="34" spans="1:21" ht="14.25" hidden="1" outlineLevel="1" thickBot="1" thickTop="1">
      <c r="A34" s="33"/>
      <c r="B34" s="42"/>
      <c r="C34" s="56">
        <v>1</v>
      </c>
      <c r="D34" s="57">
        <v>1</v>
      </c>
      <c r="E34" s="57">
        <v>1</v>
      </c>
      <c r="F34" s="57">
        <v>1</v>
      </c>
      <c r="G34" s="57">
        <v>2</v>
      </c>
      <c r="H34" s="57">
        <v>1</v>
      </c>
      <c r="I34" s="57">
        <v>3</v>
      </c>
      <c r="J34" s="57">
        <v>1</v>
      </c>
      <c r="K34" s="57">
        <v>3</v>
      </c>
      <c r="L34" s="57">
        <v>2</v>
      </c>
      <c r="M34" s="57">
        <v>2</v>
      </c>
      <c r="N34" s="57">
        <v>1</v>
      </c>
      <c r="O34" s="57">
        <v>2</v>
      </c>
      <c r="P34" s="57">
        <v>1</v>
      </c>
      <c r="Q34" s="57">
        <v>1</v>
      </c>
      <c r="R34" s="57">
        <v>1</v>
      </c>
      <c r="S34" s="57">
        <v>2</v>
      </c>
      <c r="T34" s="58">
        <v>1</v>
      </c>
      <c r="U34" s="48">
        <f>SUM(C34:T34)</f>
        <v>27</v>
      </c>
    </row>
    <row r="35" spans="1:21" ht="14.25" hidden="1" outlineLevel="1" thickBot="1" thickTop="1">
      <c r="A35" s="33"/>
      <c r="B35" s="42"/>
      <c r="C35" s="59">
        <v>1</v>
      </c>
      <c r="D35" s="60">
        <v>2</v>
      </c>
      <c r="E35" s="60">
        <v>1</v>
      </c>
      <c r="F35" s="60">
        <v>1</v>
      </c>
      <c r="G35" s="60">
        <v>1</v>
      </c>
      <c r="H35" s="60">
        <v>2</v>
      </c>
      <c r="I35" s="60">
        <v>1</v>
      </c>
      <c r="J35" s="60">
        <v>2</v>
      </c>
      <c r="K35" s="60">
        <v>2</v>
      </c>
      <c r="L35" s="60">
        <v>1</v>
      </c>
      <c r="M35" s="60">
        <v>2</v>
      </c>
      <c r="N35" s="60">
        <v>1</v>
      </c>
      <c r="O35" s="60">
        <v>2</v>
      </c>
      <c r="P35" s="60">
        <v>1</v>
      </c>
      <c r="Q35" s="60">
        <v>1</v>
      </c>
      <c r="R35" s="60">
        <v>1</v>
      </c>
      <c r="S35" s="60">
        <v>2</v>
      </c>
      <c r="T35" s="61">
        <v>2</v>
      </c>
      <c r="U35" s="48">
        <f>SUM(C35:T35)</f>
        <v>26</v>
      </c>
    </row>
    <row r="36" spans="1:21" ht="14.25" collapsed="1" thickBot="1" thickTop="1">
      <c r="A36" s="41" t="s">
        <v>12</v>
      </c>
      <c r="B36" s="42">
        <f>COUNT(C37:C40)</f>
        <v>4</v>
      </c>
      <c r="C36" s="43">
        <f aca="true" t="shared" si="6" ref="C36:U36">AVERAGE(C37:C40)</f>
        <v>1.25</v>
      </c>
      <c r="D36" s="43">
        <f t="shared" si="6"/>
        <v>2</v>
      </c>
      <c r="E36" s="43">
        <f t="shared" si="6"/>
        <v>1.5</v>
      </c>
      <c r="F36" s="43">
        <f t="shared" si="6"/>
        <v>1.5</v>
      </c>
      <c r="G36" s="43">
        <f t="shared" si="6"/>
        <v>1.75</v>
      </c>
      <c r="H36" s="43">
        <f t="shared" si="6"/>
        <v>1</v>
      </c>
      <c r="I36" s="43">
        <f t="shared" si="6"/>
        <v>1.75</v>
      </c>
      <c r="J36" s="43">
        <f t="shared" si="6"/>
        <v>1.5</v>
      </c>
      <c r="K36" s="43">
        <f t="shared" si="6"/>
        <v>4.5</v>
      </c>
      <c r="L36" s="43">
        <f t="shared" si="6"/>
        <v>1.25</v>
      </c>
      <c r="M36" s="43">
        <f t="shared" si="6"/>
        <v>1</v>
      </c>
      <c r="N36" s="43">
        <f t="shared" si="6"/>
        <v>1.5</v>
      </c>
      <c r="O36" s="43">
        <f t="shared" si="6"/>
        <v>1.5</v>
      </c>
      <c r="P36" s="43">
        <f t="shared" si="6"/>
        <v>1</v>
      </c>
      <c r="Q36" s="43">
        <f t="shared" si="6"/>
        <v>2</v>
      </c>
      <c r="R36" s="43">
        <f t="shared" si="6"/>
        <v>1.25</v>
      </c>
      <c r="S36" s="43">
        <f t="shared" si="6"/>
        <v>1.25</v>
      </c>
      <c r="T36" s="43">
        <f t="shared" si="6"/>
        <v>1.25</v>
      </c>
      <c r="U36" s="44">
        <f t="shared" si="6"/>
        <v>28.75</v>
      </c>
    </row>
    <row r="37" spans="1:21" ht="14.25" hidden="1" outlineLevel="1" thickBot="1" thickTop="1">
      <c r="A37" s="33"/>
      <c r="B37" s="42"/>
      <c r="C37" s="62">
        <v>1</v>
      </c>
      <c r="D37" s="63">
        <v>2</v>
      </c>
      <c r="E37" s="63">
        <v>2</v>
      </c>
      <c r="F37" s="63">
        <v>2</v>
      </c>
      <c r="G37" s="63">
        <v>1</v>
      </c>
      <c r="H37" s="63">
        <v>1</v>
      </c>
      <c r="I37" s="63">
        <v>2</v>
      </c>
      <c r="J37" s="63">
        <v>1</v>
      </c>
      <c r="K37" s="63">
        <v>4</v>
      </c>
      <c r="L37" s="63">
        <v>1</v>
      </c>
      <c r="M37" s="63">
        <v>1</v>
      </c>
      <c r="N37" s="63">
        <v>2</v>
      </c>
      <c r="O37" s="63">
        <v>2</v>
      </c>
      <c r="P37" s="63">
        <v>1</v>
      </c>
      <c r="Q37" s="63">
        <v>2</v>
      </c>
      <c r="R37" s="63">
        <v>1</v>
      </c>
      <c r="S37" s="63">
        <v>2</v>
      </c>
      <c r="T37" s="64">
        <v>1</v>
      </c>
      <c r="U37" s="48">
        <f>SUM(C37:T37)</f>
        <v>29</v>
      </c>
    </row>
    <row r="38" spans="1:21" ht="14.25" hidden="1" outlineLevel="1" thickBot="1" thickTop="1">
      <c r="A38" s="33"/>
      <c r="B38" s="42"/>
      <c r="C38" s="59">
        <v>2</v>
      </c>
      <c r="D38" s="60">
        <v>2</v>
      </c>
      <c r="E38" s="60">
        <v>2</v>
      </c>
      <c r="F38" s="60">
        <v>1</v>
      </c>
      <c r="G38" s="60">
        <v>4</v>
      </c>
      <c r="H38" s="60">
        <v>1</v>
      </c>
      <c r="I38" s="60">
        <v>1</v>
      </c>
      <c r="J38" s="60">
        <v>2</v>
      </c>
      <c r="K38" s="60">
        <v>7</v>
      </c>
      <c r="L38" s="60">
        <v>2</v>
      </c>
      <c r="M38" s="60">
        <v>1</v>
      </c>
      <c r="N38" s="60">
        <v>2</v>
      </c>
      <c r="O38" s="60">
        <v>2</v>
      </c>
      <c r="P38" s="60">
        <v>1</v>
      </c>
      <c r="Q38" s="60">
        <v>2</v>
      </c>
      <c r="R38" s="60">
        <v>1</v>
      </c>
      <c r="S38" s="60">
        <v>1</v>
      </c>
      <c r="T38" s="61">
        <v>1</v>
      </c>
      <c r="U38" s="48">
        <f>SUM(C38:T38)</f>
        <v>35</v>
      </c>
    </row>
    <row r="39" spans="1:21" ht="14.25" hidden="1" outlineLevel="1" thickBot="1" thickTop="1">
      <c r="A39" s="33"/>
      <c r="B39" s="42"/>
      <c r="C39" s="69">
        <v>1</v>
      </c>
      <c r="D39" s="70">
        <v>2</v>
      </c>
      <c r="E39" s="70">
        <v>1</v>
      </c>
      <c r="F39" s="70">
        <v>1</v>
      </c>
      <c r="G39" s="70">
        <v>1</v>
      </c>
      <c r="H39" s="70">
        <v>1</v>
      </c>
      <c r="I39" s="70">
        <v>1</v>
      </c>
      <c r="J39" s="70">
        <v>2</v>
      </c>
      <c r="K39" s="70">
        <v>1</v>
      </c>
      <c r="L39" s="70">
        <v>1</v>
      </c>
      <c r="M39" s="70">
        <v>1</v>
      </c>
      <c r="N39" s="70">
        <v>1</v>
      </c>
      <c r="O39" s="70">
        <v>1</v>
      </c>
      <c r="P39" s="70">
        <v>1</v>
      </c>
      <c r="Q39" s="70">
        <v>2</v>
      </c>
      <c r="R39" s="70">
        <v>1</v>
      </c>
      <c r="S39" s="70">
        <v>1</v>
      </c>
      <c r="T39" s="71">
        <v>1</v>
      </c>
      <c r="U39" s="48">
        <f>SUM(C39:T39)</f>
        <v>21</v>
      </c>
    </row>
    <row r="40" spans="1:21" ht="14.25" hidden="1" outlineLevel="1" thickBot="1" thickTop="1">
      <c r="A40" s="33"/>
      <c r="B40" s="42"/>
      <c r="C40" s="65">
        <v>1</v>
      </c>
      <c r="D40" s="66">
        <v>2</v>
      </c>
      <c r="E40" s="66">
        <v>1</v>
      </c>
      <c r="F40" s="66">
        <v>2</v>
      </c>
      <c r="G40" s="66">
        <v>1</v>
      </c>
      <c r="H40" s="66">
        <v>1</v>
      </c>
      <c r="I40" s="66">
        <v>3</v>
      </c>
      <c r="J40" s="66">
        <v>1</v>
      </c>
      <c r="K40" s="66">
        <v>6</v>
      </c>
      <c r="L40" s="66">
        <v>1</v>
      </c>
      <c r="M40" s="66">
        <v>1</v>
      </c>
      <c r="N40" s="66">
        <v>1</v>
      </c>
      <c r="O40" s="66">
        <v>1</v>
      </c>
      <c r="P40" s="66">
        <v>1</v>
      </c>
      <c r="Q40" s="66">
        <v>2</v>
      </c>
      <c r="R40" s="66">
        <v>2</v>
      </c>
      <c r="S40" s="66">
        <v>1</v>
      </c>
      <c r="T40" s="67">
        <v>2</v>
      </c>
      <c r="U40" s="48">
        <f>SUM(C40:T40)</f>
        <v>30</v>
      </c>
    </row>
    <row r="41" spans="1:21" ht="14.25" collapsed="1" thickBot="1" thickTop="1">
      <c r="A41" s="41" t="s">
        <v>14</v>
      </c>
      <c r="B41" s="42">
        <f>COUNT(C42:C45)</f>
        <v>4</v>
      </c>
      <c r="C41" s="43">
        <f aca="true" t="shared" si="7" ref="C41:U41">AVERAGE(C42:C45)</f>
        <v>1.25</v>
      </c>
      <c r="D41" s="43">
        <f t="shared" si="7"/>
        <v>2.25</v>
      </c>
      <c r="E41" s="43">
        <f t="shared" si="7"/>
        <v>1</v>
      </c>
      <c r="F41" s="43">
        <f t="shared" si="7"/>
        <v>1.25</v>
      </c>
      <c r="G41" s="43">
        <f t="shared" si="7"/>
        <v>1</v>
      </c>
      <c r="H41" s="43">
        <f t="shared" si="7"/>
        <v>1.5</v>
      </c>
      <c r="I41" s="43">
        <f t="shared" si="7"/>
        <v>1.5</v>
      </c>
      <c r="J41" s="43">
        <f t="shared" si="7"/>
        <v>1.5</v>
      </c>
      <c r="K41" s="43">
        <f t="shared" si="7"/>
        <v>3.25</v>
      </c>
      <c r="L41" s="43">
        <f t="shared" si="7"/>
        <v>2.25</v>
      </c>
      <c r="M41" s="43">
        <f t="shared" si="7"/>
        <v>1.25</v>
      </c>
      <c r="N41" s="43">
        <f t="shared" si="7"/>
        <v>2.75</v>
      </c>
      <c r="O41" s="43">
        <f t="shared" si="7"/>
        <v>1.25</v>
      </c>
      <c r="P41" s="43">
        <f t="shared" si="7"/>
        <v>1</v>
      </c>
      <c r="Q41" s="43">
        <f t="shared" si="7"/>
        <v>1.25</v>
      </c>
      <c r="R41" s="43">
        <f t="shared" si="7"/>
        <v>1.25</v>
      </c>
      <c r="S41" s="43">
        <f t="shared" si="7"/>
        <v>1.25</v>
      </c>
      <c r="T41" s="43">
        <f t="shared" si="7"/>
        <v>2.25</v>
      </c>
      <c r="U41" s="44">
        <f t="shared" si="7"/>
        <v>29</v>
      </c>
    </row>
    <row r="42" spans="1:21" ht="14.25" hidden="1" outlineLevel="1" thickBot="1" thickTop="1">
      <c r="A42" s="33"/>
      <c r="B42" s="42"/>
      <c r="C42" s="72">
        <v>1</v>
      </c>
      <c r="D42" s="46">
        <v>3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6">
        <v>2</v>
      </c>
      <c r="K42" s="47">
        <v>1</v>
      </c>
      <c r="L42" s="46">
        <v>2</v>
      </c>
      <c r="M42" s="46">
        <v>1</v>
      </c>
      <c r="N42" s="46">
        <v>2</v>
      </c>
      <c r="O42" s="46">
        <v>2</v>
      </c>
      <c r="P42" s="46">
        <v>1</v>
      </c>
      <c r="Q42" s="46">
        <v>2</v>
      </c>
      <c r="R42" s="46">
        <v>2</v>
      </c>
      <c r="S42" s="46">
        <v>1</v>
      </c>
      <c r="T42" s="68">
        <v>1</v>
      </c>
      <c r="U42" s="48">
        <f>SUM(C42:T42)</f>
        <v>26</v>
      </c>
    </row>
    <row r="43" spans="1:21" ht="14.25" hidden="1" outlineLevel="1" thickBot="1" thickTop="1">
      <c r="A43" s="33"/>
      <c r="B43" s="42"/>
      <c r="C43" s="73">
        <v>1</v>
      </c>
      <c r="D43" s="50">
        <v>2</v>
      </c>
      <c r="E43" s="51">
        <v>1</v>
      </c>
      <c r="F43" s="51">
        <v>1</v>
      </c>
      <c r="G43" s="51">
        <v>1</v>
      </c>
      <c r="H43" s="50">
        <v>2</v>
      </c>
      <c r="I43" s="51">
        <v>1</v>
      </c>
      <c r="J43" s="50">
        <v>2</v>
      </c>
      <c r="K43" s="50">
        <v>2</v>
      </c>
      <c r="L43" s="50">
        <v>3</v>
      </c>
      <c r="M43" s="50">
        <v>1</v>
      </c>
      <c r="N43" s="50">
        <v>5</v>
      </c>
      <c r="O43" s="50">
        <v>1</v>
      </c>
      <c r="P43" s="50">
        <v>1</v>
      </c>
      <c r="Q43" s="50">
        <v>1</v>
      </c>
      <c r="R43" s="50">
        <v>1</v>
      </c>
      <c r="S43" s="50">
        <v>2</v>
      </c>
      <c r="T43" s="52">
        <v>4</v>
      </c>
      <c r="U43" s="48">
        <f>SUM(C43:T43)</f>
        <v>32</v>
      </c>
    </row>
    <row r="44" spans="1:21" ht="14.25" hidden="1" outlineLevel="1" thickBot="1" thickTop="1">
      <c r="A44" s="33"/>
      <c r="B44" s="42"/>
      <c r="C44" s="73">
        <v>1</v>
      </c>
      <c r="D44" s="50">
        <v>2</v>
      </c>
      <c r="E44" s="51">
        <v>1</v>
      </c>
      <c r="F44" s="50">
        <v>2</v>
      </c>
      <c r="G44" s="51">
        <v>1</v>
      </c>
      <c r="H44" s="51">
        <v>1</v>
      </c>
      <c r="I44" s="50">
        <v>3</v>
      </c>
      <c r="J44" s="51">
        <v>1</v>
      </c>
      <c r="K44" s="50">
        <v>3</v>
      </c>
      <c r="L44" s="50">
        <v>3</v>
      </c>
      <c r="M44" s="50">
        <v>1</v>
      </c>
      <c r="N44" s="50">
        <v>1</v>
      </c>
      <c r="O44" s="50">
        <v>1</v>
      </c>
      <c r="P44" s="50">
        <v>1</v>
      </c>
      <c r="Q44" s="50">
        <v>1</v>
      </c>
      <c r="R44" s="50">
        <v>1</v>
      </c>
      <c r="S44" s="50">
        <v>1</v>
      </c>
      <c r="T44" s="52">
        <v>3</v>
      </c>
      <c r="U44" s="48">
        <f>SUM(C44:T44)</f>
        <v>28</v>
      </c>
    </row>
    <row r="45" spans="1:21" ht="14.25" hidden="1" outlineLevel="1" thickBot="1" thickTop="1">
      <c r="A45" s="33"/>
      <c r="B45" s="42"/>
      <c r="C45" s="53">
        <v>2</v>
      </c>
      <c r="D45" s="54">
        <v>2</v>
      </c>
      <c r="E45" s="54">
        <v>1</v>
      </c>
      <c r="F45" s="54">
        <v>1</v>
      </c>
      <c r="G45" s="54">
        <v>1</v>
      </c>
      <c r="H45" s="54">
        <v>2</v>
      </c>
      <c r="I45" s="54">
        <v>1</v>
      </c>
      <c r="J45" s="54">
        <v>1</v>
      </c>
      <c r="K45" s="54">
        <v>7</v>
      </c>
      <c r="L45" s="54">
        <v>1</v>
      </c>
      <c r="M45" s="54">
        <v>2</v>
      </c>
      <c r="N45" s="54">
        <v>3</v>
      </c>
      <c r="O45" s="54">
        <v>1</v>
      </c>
      <c r="P45" s="54">
        <v>1</v>
      </c>
      <c r="Q45" s="54">
        <v>1</v>
      </c>
      <c r="R45" s="54">
        <v>1</v>
      </c>
      <c r="S45" s="54">
        <v>1</v>
      </c>
      <c r="T45" s="55">
        <v>1</v>
      </c>
      <c r="U45" s="48">
        <f>SUM(C45:T45)</f>
        <v>30</v>
      </c>
    </row>
    <row r="46" spans="1:21" ht="14.25" collapsed="1" thickBot="1" thickTop="1">
      <c r="A46" s="41" t="s">
        <v>61</v>
      </c>
      <c r="B46" s="42">
        <f>COUNT(C47:C50)</f>
        <v>4</v>
      </c>
      <c r="C46" s="43">
        <f aca="true" t="shared" si="8" ref="C46:U46">AVERAGE(C47:C50)</f>
        <v>1.25</v>
      </c>
      <c r="D46" s="43">
        <f t="shared" si="8"/>
        <v>1.75</v>
      </c>
      <c r="E46" s="43">
        <f t="shared" si="8"/>
        <v>1</v>
      </c>
      <c r="F46" s="43">
        <f t="shared" si="8"/>
        <v>1.5</v>
      </c>
      <c r="G46" s="43">
        <f t="shared" si="8"/>
        <v>2.75</v>
      </c>
      <c r="H46" s="43">
        <f t="shared" si="8"/>
        <v>1.5</v>
      </c>
      <c r="I46" s="43">
        <f t="shared" si="8"/>
        <v>2</v>
      </c>
      <c r="J46" s="43">
        <f t="shared" si="8"/>
        <v>2.25</v>
      </c>
      <c r="K46" s="43">
        <f t="shared" si="8"/>
        <v>1.25</v>
      </c>
      <c r="L46" s="43">
        <f t="shared" si="8"/>
        <v>2</v>
      </c>
      <c r="M46" s="43">
        <f t="shared" si="8"/>
        <v>1.25</v>
      </c>
      <c r="N46" s="43">
        <f t="shared" si="8"/>
        <v>2</v>
      </c>
      <c r="O46" s="43">
        <f t="shared" si="8"/>
        <v>1.75</v>
      </c>
      <c r="P46" s="43">
        <f t="shared" si="8"/>
        <v>1.75</v>
      </c>
      <c r="Q46" s="43">
        <f t="shared" si="8"/>
        <v>2</v>
      </c>
      <c r="R46" s="43">
        <f t="shared" si="8"/>
        <v>2.25</v>
      </c>
      <c r="S46" s="43">
        <f t="shared" si="8"/>
        <v>1.25</v>
      </c>
      <c r="T46" s="43">
        <f t="shared" si="8"/>
        <v>1</v>
      </c>
      <c r="U46" s="44">
        <f t="shared" si="8"/>
        <v>30.5</v>
      </c>
    </row>
    <row r="47" spans="1:21" ht="14.25" hidden="1" outlineLevel="1" thickBot="1" thickTop="1">
      <c r="A47" s="33"/>
      <c r="B47" s="42"/>
      <c r="C47" s="62">
        <v>1</v>
      </c>
      <c r="D47" s="63">
        <v>2</v>
      </c>
      <c r="E47" s="63">
        <v>1</v>
      </c>
      <c r="F47" s="63">
        <v>2</v>
      </c>
      <c r="G47" s="63">
        <v>6</v>
      </c>
      <c r="H47" s="63">
        <v>1</v>
      </c>
      <c r="I47" s="63">
        <v>2</v>
      </c>
      <c r="J47" s="63">
        <v>4</v>
      </c>
      <c r="K47" s="63">
        <v>1</v>
      </c>
      <c r="L47" s="63">
        <v>3</v>
      </c>
      <c r="M47" s="63">
        <v>1</v>
      </c>
      <c r="N47" s="63">
        <v>3</v>
      </c>
      <c r="O47" s="63">
        <v>2</v>
      </c>
      <c r="P47" s="63">
        <v>3</v>
      </c>
      <c r="Q47" s="63">
        <v>2</v>
      </c>
      <c r="R47" s="63">
        <v>4</v>
      </c>
      <c r="S47" s="63">
        <v>1</v>
      </c>
      <c r="T47" s="64">
        <v>1</v>
      </c>
      <c r="U47" s="48">
        <f>SUM(C47:T47)</f>
        <v>40</v>
      </c>
    </row>
    <row r="48" spans="1:21" ht="14.25" hidden="1" outlineLevel="1" thickBot="1" thickTop="1">
      <c r="A48" s="33"/>
      <c r="B48" s="42"/>
      <c r="C48" s="56">
        <v>1</v>
      </c>
      <c r="D48" s="57">
        <v>1</v>
      </c>
      <c r="E48" s="57">
        <v>1</v>
      </c>
      <c r="F48" s="57">
        <v>1</v>
      </c>
      <c r="G48" s="57">
        <v>1</v>
      </c>
      <c r="H48" s="57">
        <v>2</v>
      </c>
      <c r="I48" s="57">
        <v>2</v>
      </c>
      <c r="J48" s="57">
        <v>1</v>
      </c>
      <c r="K48" s="57">
        <v>1</v>
      </c>
      <c r="L48" s="57">
        <v>1</v>
      </c>
      <c r="M48" s="57">
        <v>1</v>
      </c>
      <c r="N48" s="57">
        <v>1</v>
      </c>
      <c r="O48" s="57">
        <v>2</v>
      </c>
      <c r="P48" s="57">
        <v>1</v>
      </c>
      <c r="Q48" s="57">
        <v>2</v>
      </c>
      <c r="R48" s="57">
        <v>1</v>
      </c>
      <c r="S48" s="57">
        <v>1</v>
      </c>
      <c r="T48" s="58">
        <v>1</v>
      </c>
      <c r="U48" s="48">
        <f>SUM(C48:T48)</f>
        <v>22</v>
      </c>
    </row>
    <row r="49" spans="1:21" ht="14.25" hidden="1" outlineLevel="1" thickBot="1" thickTop="1">
      <c r="A49" s="33"/>
      <c r="B49" s="42"/>
      <c r="C49" s="56">
        <v>2</v>
      </c>
      <c r="D49" s="57">
        <v>2</v>
      </c>
      <c r="E49" s="57">
        <v>1</v>
      </c>
      <c r="F49" s="57">
        <v>1</v>
      </c>
      <c r="G49" s="57">
        <v>3</v>
      </c>
      <c r="H49" s="57">
        <v>2</v>
      </c>
      <c r="I49" s="57">
        <v>2</v>
      </c>
      <c r="J49" s="57">
        <v>1</v>
      </c>
      <c r="K49" s="57">
        <v>2</v>
      </c>
      <c r="L49" s="57">
        <v>1</v>
      </c>
      <c r="M49" s="57">
        <v>1</v>
      </c>
      <c r="N49" s="57">
        <v>3</v>
      </c>
      <c r="O49" s="57">
        <v>2</v>
      </c>
      <c r="P49" s="57">
        <v>1</v>
      </c>
      <c r="Q49" s="57">
        <v>1</v>
      </c>
      <c r="R49" s="57">
        <v>3</v>
      </c>
      <c r="S49" s="57">
        <v>1</v>
      </c>
      <c r="T49" s="58">
        <v>1</v>
      </c>
      <c r="U49" s="48">
        <f>SUM(C49:T49)</f>
        <v>30</v>
      </c>
    </row>
    <row r="50" spans="1:21" ht="14.25" hidden="1" outlineLevel="1" thickBot="1" thickTop="1">
      <c r="A50" s="33"/>
      <c r="B50" s="42"/>
      <c r="C50" s="59">
        <v>1</v>
      </c>
      <c r="D50" s="60">
        <v>2</v>
      </c>
      <c r="E50" s="60">
        <v>1</v>
      </c>
      <c r="F50" s="60">
        <v>2</v>
      </c>
      <c r="G50" s="60">
        <v>1</v>
      </c>
      <c r="H50" s="60">
        <v>1</v>
      </c>
      <c r="I50" s="60">
        <v>2</v>
      </c>
      <c r="J50" s="60">
        <v>3</v>
      </c>
      <c r="K50" s="60">
        <v>1</v>
      </c>
      <c r="L50" s="60">
        <v>3</v>
      </c>
      <c r="M50" s="60">
        <v>2</v>
      </c>
      <c r="N50" s="60">
        <v>1</v>
      </c>
      <c r="O50" s="60">
        <v>1</v>
      </c>
      <c r="P50" s="60">
        <v>2</v>
      </c>
      <c r="Q50" s="60">
        <v>3</v>
      </c>
      <c r="R50" s="60">
        <v>1</v>
      </c>
      <c r="S50" s="60">
        <v>2</v>
      </c>
      <c r="T50" s="61">
        <v>1</v>
      </c>
      <c r="U50" s="48">
        <f>SUM(C50:T50)</f>
        <v>30</v>
      </c>
    </row>
    <row r="51" spans="1:21" ht="14.25" collapsed="1" thickBot="1" thickTop="1">
      <c r="A51" s="41" t="s">
        <v>23</v>
      </c>
      <c r="B51" s="42">
        <f>COUNT(C52:C55)</f>
        <v>4</v>
      </c>
      <c r="C51" s="43">
        <f aca="true" t="shared" si="9" ref="C51:T51">AVERAGE(C52:C55)</f>
        <v>1.25</v>
      </c>
      <c r="D51" s="43">
        <f t="shared" si="9"/>
        <v>1.5</v>
      </c>
      <c r="E51" s="43">
        <f t="shared" si="9"/>
        <v>2.25</v>
      </c>
      <c r="F51" s="43">
        <f t="shared" si="9"/>
        <v>1.5</v>
      </c>
      <c r="G51" s="43">
        <f t="shared" si="9"/>
        <v>2.25</v>
      </c>
      <c r="H51" s="43">
        <f t="shared" si="9"/>
        <v>1.5</v>
      </c>
      <c r="I51" s="43">
        <f t="shared" si="9"/>
        <v>1</v>
      </c>
      <c r="J51" s="43">
        <f t="shared" si="9"/>
        <v>2.75</v>
      </c>
      <c r="K51" s="43">
        <f t="shared" si="9"/>
        <v>3.25</v>
      </c>
      <c r="L51" s="43">
        <f t="shared" si="9"/>
        <v>1.75</v>
      </c>
      <c r="M51" s="43">
        <f t="shared" si="9"/>
        <v>3</v>
      </c>
      <c r="N51" s="43">
        <f t="shared" si="9"/>
        <v>2</v>
      </c>
      <c r="O51" s="43">
        <f t="shared" si="9"/>
        <v>1.5</v>
      </c>
      <c r="P51" s="43">
        <f t="shared" si="9"/>
        <v>1.25</v>
      </c>
      <c r="Q51" s="43">
        <f t="shared" si="9"/>
        <v>2</v>
      </c>
      <c r="R51" s="43">
        <f t="shared" si="9"/>
        <v>1.75</v>
      </c>
      <c r="S51" s="43">
        <f t="shared" si="9"/>
        <v>1.25</v>
      </c>
      <c r="T51" s="43">
        <f t="shared" si="9"/>
        <v>1.75</v>
      </c>
      <c r="U51" s="44">
        <f>AVERAGE(U52:U55)</f>
        <v>33.5</v>
      </c>
    </row>
    <row r="52" spans="1:21" ht="14.25" hidden="1" outlineLevel="1" thickBot="1" thickTop="1">
      <c r="A52" s="33"/>
      <c r="B52" s="42"/>
      <c r="C52" s="45">
        <v>1</v>
      </c>
      <c r="D52" s="46">
        <v>2</v>
      </c>
      <c r="E52" s="46">
        <v>3</v>
      </c>
      <c r="F52" s="46">
        <v>1</v>
      </c>
      <c r="G52" s="46">
        <v>1</v>
      </c>
      <c r="H52" s="46">
        <v>1</v>
      </c>
      <c r="I52" s="46">
        <v>1</v>
      </c>
      <c r="J52" s="46">
        <v>3</v>
      </c>
      <c r="K52" s="46">
        <v>4</v>
      </c>
      <c r="L52" s="46">
        <v>2</v>
      </c>
      <c r="M52" s="46">
        <v>3</v>
      </c>
      <c r="N52" s="46">
        <v>5</v>
      </c>
      <c r="O52" s="46">
        <v>1</v>
      </c>
      <c r="P52" s="46">
        <v>1</v>
      </c>
      <c r="Q52" s="46">
        <v>2</v>
      </c>
      <c r="R52" s="46">
        <v>2</v>
      </c>
      <c r="S52" s="46">
        <v>1</v>
      </c>
      <c r="T52" s="68">
        <v>1</v>
      </c>
      <c r="U52" s="48">
        <f>SUM(C52:T52)</f>
        <v>35</v>
      </c>
    </row>
    <row r="53" spans="1:21" ht="14.25" hidden="1" outlineLevel="1" thickBot="1" thickTop="1">
      <c r="A53" s="33"/>
      <c r="B53" s="42"/>
      <c r="C53" s="49">
        <v>1</v>
      </c>
      <c r="D53" s="50">
        <v>2</v>
      </c>
      <c r="E53" s="50">
        <v>2</v>
      </c>
      <c r="F53" s="50">
        <v>1</v>
      </c>
      <c r="G53" s="50">
        <v>4</v>
      </c>
      <c r="H53" s="50">
        <v>2</v>
      </c>
      <c r="I53" s="50">
        <v>1</v>
      </c>
      <c r="J53" s="50">
        <v>3</v>
      </c>
      <c r="K53" s="50">
        <v>7</v>
      </c>
      <c r="L53" s="50">
        <v>1</v>
      </c>
      <c r="M53" s="50">
        <v>2</v>
      </c>
      <c r="N53" s="50">
        <v>1</v>
      </c>
      <c r="O53" s="50">
        <v>1</v>
      </c>
      <c r="P53" s="50">
        <v>1</v>
      </c>
      <c r="Q53" s="50">
        <v>3</v>
      </c>
      <c r="R53" s="50">
        <v>1</v>
      </c>
      <c r="S53" s="50">
        <v>1</v>
      </c>
      <c r="T53" s="52">
        <v>2</v>
      </c>
      <c r="U53" s="48">
        <f>SUM(C53:T53)</f>
        <v>36</v>
      </c>
    </row>
    <row r="54" spans="1:21" ht="14.25" hidden="1" outlineLevel="1" thickBot="1" thickTop="1">
      <c r="A54" s="33"/>
      <c r="B54" s="42"/>
      <c r="C54" s="53">
        <v>2</v>
      </c>
      <c r="D54" s="54">
        <v>1</v>
      </c>
      <c r="E54" s="54">
        <v>2</v>
      </c>
      <c r="F54" s="54">
        <v>3</v>
      </c>
      <c r="G54" s="54">
        <v>2</v>
      </c>
      <c r="H54" s="54">
        <v>2</v>
      </c>
      <c r="I54" s="54">
        <v>1</v>
      </c>
      <c r="J54" s="54">
        <v>2</v>
      </c>
      <c r="K54" s="54">
        <v>1</v>
      </c>
      <c r="L54" s="54">
        <v>1</v>
      </c>
      <c r="M54" s="54">
        <v>3</v>
      </c>
      <c r="N54" s="54">
        <v>1</v>
      </c>
      <c r="O54" s="54">
        <v>2</v>
      </c>
      <c r="P54" s="54">
        <v>1</v>
      </c>
      <c r="Q54" s="54">
        <v>2</v>
      </c>
      <c r="R54" s="54">
        <v>1</v>
      </c>
      <c r="S54" s="54">
        <v>1</v>
      </c>
      <c r="T54" s="55">
        <v>3</v>
      </c>
      <c r="U54" s="48">
        <f>SUM(C54:T54)</f>
        <v>31</v>
      </c>
    </row>
    <row r="55" spans="1:21" ht="14.25" hidden="1" outlineLevel="1" thickBot="1" thickTop="1">
      <c r="A55" s="33"/>
      <c r="B55" s="42"/>
      <c r="C55" s="53">
        <v>1</v>
      </c>
      <c r="D55" s="54">
        <v>1</v>
      </c>
      <c r="E55" s="54">
        <v>2</v>
      </c>
      <c r="F55" s="54">
        <v>1</v>
      </c>
      <c r="G55" s="54">
        <v>2</v>
      </c>
      <c r="H55" s="54">
        <v>1</v>
      </c>
      <c r="I55" s="54">
        <v>1</v>
      </c>
      <c r="J55" s="54">
        <v>3</v>
      </c>
      <c r="K55" s="54">
        <v>1</v>
      </c>
      <c r="L55" s="54">
        <v>3</v>
      </c>
      <c r="M55" s="54">
        <v>4</v>
      </c>
      <c r="N55" s="54">
        <v>1</v>
      </c>
      <c r="O55" s="54">
        <v>2</v>
      </c>
      <c r="P55" s="54">
        <v>2</v>
      </c>
      <c r="Q55" s="54">
        <v>1</v>
      </c>
      <c r="R55" s="54">
        <v>3</v>
      </c>
      <c r="S55" s="54">
        <v>2</v>
      </c>
      <c r="T55" s="55">
        <v>1</v>
      </c>
      <c r="U55" s="48">
        <f>SUM(C55:T55)</f>
        <v>32</v>
      </c>
    </row>
    <row r="56" spans="1:21" ht="14.25" collapsed="1" thickBot="1" thickTop="1">
      <c r="A56" s="41" t="s">
        <v>15</v>
      </c>
      <c r="B56" s="42">
        <f>COUNT(C57:C60)</f>
        <v>4</v>
      </c>
      <c r="C56" s="43">
        <f aca="true" t="shared" si="10" ref="C56:U56">AVERAGE(C57:C60)</f>
        <v>1.5</v>
      </c>
      <c r="D56" s="43">
        <f t="shared" si="10"/>
        <v>2</v>
      </c>
      <c r="E56" s="43">
        <f t="shared" si="10"/>
        <v>1.25</v>
      </c>
      <c r="F56" s="43">
        <f t="shared" si="10"/>
        <v>1.5</v>
      </c>
      <c r="G56" s="43">
        <f t="shared" si="10"/>
        <v>1</v>
      </c>
      <c r="H56" s="43">
        <f t="shared" si="10"/>
        <v>2</v>
      </c>
      <c r="I56" s="43">
        <f t="shared" si="10"/>
        <v>1.5</v>
      </c>
      <c r="J56" s="43">
        <f t="shared" si="10"/>
        <v>2.5</v>
      </c>
      <c r="K56" s="43">
        <f t="shared" si="10"/>
        <v>3.5</v>
      </c>
      <c r="L56" s="43">
        <f t="shared" si="10"/>
        <v>2.5</v>
      </c>
      <c r="M56" s="43">
        <f t="shared" si="10"/>
        <v>2</v>
      </c>
      <c r="N56" s="43">
        <f t="shared" si="10"/>
        <v>2.75</v>
      </c>
      <c r="O56" s="43">
        <f t="shared" si="10"/>
        <v>1.5</v>
      </c>
      <c r="P56" s="43">
        <f t="shared" si="10"/>
        <v>1.25</v>
      </c>
      <c r="Q56" s="43">
        <f t="shared" si="10"/>
        <v>2.25</v>
      </c>
      <c r="R56" s="43">
        <f t="shared" si="10"/>
        <v>1.75</v>
      </c>
      <c r="S56" s="43">
        <f t="shared" si="10"/>
        <v>1.75</v>
      </c>
      <c r="T56" s="43">
        <f t="shared" si="10"/>
        <v>2.25</v>
      </c>
      <c r="U56" s="44">
        <f t="shared" si="10"/>
        <v>34.75</v>
      </c>
    </row>
    <row r="57" spans="1:21" ht="14.25" hidden="1" outlineLevel="1" thickBot="1" thickTop="1">
      <c r="A57" s="33"/>
      <c r="B57" s="42"/>
      <c r="C57" s="62">
        <v>2</v>
      </c>
      <c r="D57" s="63">
        <v>2</v>
      </c>
      <c r="E57" s="63">
        <v>1</v>
      </c>
      <c r="F57" s="63">
        <v>1</v>
      </c>
      <c r="G57" s="63">
        <v>1</v>
      </c>
      <c r="H57" s="63">
        <v>2</v>
      </c>
      <c r="I57" s="63">
        <v>1</v>
      </c>
      <c r="J57" s="63">
        <v>1</v>
      </c>
      <c r="K57" s="63">
        <v>1</v>
      </c>
      <c r="L57" s="63">
        <v>2</v>
      </c>
      <c r="M57" s="63">
        <v>1</v>
      </c>
      <c r="N57" s="63">
        <v>1</v>
      </c>
      <c r="O57" s="63">
        <v>2</v>
      </c>
      <c r="P57" s="63">
        <v>1</v>
      </c>
      <c r="Q57" s="63">
        <v>2</v>
      </c>
      <c r="R57" s="63">
        <v>2</v>
      </c>
      <c r="S57" s="63">
        <v>2</v>
      </c>
      <c r="T57" s="64">
        <v>2</v>
      </c>
      <c r="U57" s="48">
        <f>SUM(C57:T57)</f>
        <v>27</v>
      </c>
    </row>
    <row r="58" spans="1:21" ht="14.25" hidden="1" outlineLevel="1" thickBot="1" thickTop="1">
      <c r="A58" s="33"/>
      <c r="B58" s="42"/>
      <c r="C58" s="56">
        <v>1</v>
      </c>
      <c r="D58" s="57">
        <v>2</v>
      </c>
      <c r="E58" s="57">
        <v>2</v>
      </c>
      <c r="F58" s="57">
        <v>2</v>
      </c>
      <c r="G58" s="57">
        <v>1</v>
      </c>
      <c r="H58" s="57">
        <v>2</v>
      </c>
      <c r="I58" s="57">
        <v>2</v>
      </c>
      <c r="J58" s="57">
        <v>3</v>
      </c>
      <c r="K58" s="57">
        <v>7</v>
      </c>
      <c r="L58" s="57">
        <v>2</v>
      </c>
      <c r="M58" s="57">
        <v>2</v>
      </c>
      <c r="N58" s="57">
        <v>7</v>
      </c>
      <c r="O58" s="57">
        <v>1</v>
      </c>
      <c r="P58" s="57">
        <v>2</v>
      </c>
      <c r="Q58" s="57">
        <v>2</v>
      </c>
      <c r="R58" s="57">
        <v>2</v>
      </c>
      <c r="S58" s="57">
        <v>2</v>
      </c>
      <c r="T58" s="58">
        <v>2</v>
      </c>
      <c r="U58" s="48">
        <f>SUM(C58:T58)</f>
        <v>44</v>
      </c>
    </row>
    <row r="59" spans="1:21" ht="14.25" hidden="1" outlineLevel="1" thickBot="1" thickTop="1">
      <c r="A59" s="33"/>
      <c r="B59" s="42"/>
      <c r="C59" s="56">
        <v>1</v>
      </c>
      <c r="D59" s="57">
        <v>3</v>
      </c>
      <c r="E59" s="57">
        <v>1</v>
      </c>
      <c r="F59" s="57">
        <v>2</v>
      </c>
      <c r="G59" s="57">
        <v>1</v>
      </c>
      <c r="H59" s="57">
        <v>2</v>
      </c>
      <c r="I59" s="57">
        <v>1</v>
      </c>
      <c r="J59" s="57">
        <v>2</v>
      </c>
      <c r="K59" s="57">
        <v>3</v>
      </c>
      <c r="L59" s="57">
        <v>3</v>
      </c>
      <c r="M59" s="57">
        <v>1</v>
      </c>
      <c r="N59" s="57">
        <v>1</v>
      </c>
      <c r="O59" s="57">
        <v>2</v>
      </c>
      <c r="P59" s="57">
        <v>1</v>
      </c>
      <c r="Q59" s="57">
        <v>3</v>
      </c>
      <c r="R59" s="57">
        <v>1</v>
      </c>
      <c r="S59" s="57">
        <v>2</v>
      </c>
      <c r="T59" s="58">
        <v>1</v>
      </c>
      <c r="U59" s="48">
        <f>SUM(C59:T59)</f>
        <v>31</v>
      </c>
    </row>
    <row r="60" spans="1:21" ht="14.25" hidden="1" outlineLevel="1" thickBot="1" thickTop="1">
      <c r="A60" s="33"/>
      <c r="B60" s="42"/>
      <c r="C60" s="59">
        <v>2</v>
      </c>
      <c r="D60" s="60">
        <v>1</v>
      </c>
      <c r="E60" s="60">
        <v>1</v>
      </c>
      <c r="F60" s="60">
        <v>1</v>
      </c>
      <c r="G60" s="60">
        <v>1</v>
      </c>
      <c r="H60" s="60">
        <v>2</v>
      </c>
      <c r="I60" s="60">
        <v>2</v>
      </c>
      <c r="J60" s="60">
        <v>4</v>
      </c>
      <c r="K60" s="60">
        <v>3</v>
      </c>
      <c r="L60" s="60">
        <v>3</v>
      </c>
      <c r="M60" s="60">
        <v>4</v>
      </c>
      <c r="N60" s="60">
        <v>2</v>
      </c>
      <c r="O60" s="60">
        <v>1</v>
      </c>
      <c r="P60" s="60">
        <v>1</v>
      </c>
      <c r="Q60" s="60">
        <v>2</v>
      </c>
      <c r="R60" s="60">
        <v>2</v>
      </c>
      <c r="S60" s="60">
        <v>1</v>
      </c>
      <c r="T60" s="61">
        <v>4</v>
      </c>
      <c r="U60" s="48">
        <f>SUM(C60:T60)</f>
        <v>37</v>
      </c>
    </row>
    <row r="61" spans="1:21" ht="14.25" collapsed="1" thickBot="1" thickTop="1">
      <c r="A61" s="41" t="s">
        <v>62</v>
      </c>
      <c r="B61" s="42">
        <f>COUNT(C62:C65)</f>
        <v>4</v>
      </c>
      <c r="C61" s="43">
        <f aca="true" t="shared" si="11" ref="C61:T61">AVERAGE(C62:C65)</f>
        <v>1.75</v>
      </c>
      <c r="D61" s="43">
        <f t="shared" si="11"/>
        <v>2.25</v>
      </c>
      <c r="E61" s="43">
        <f t="shared" si="11"/>
        <v>1.75</v>
      </c>
      <c r="F61" s="43">
        <f t="shared" si="11"/>
        <v>1.5</v>
      </c>
      <c r="G61" s="43">
        <f t="shared" si="11"/>
        <v>1</v>
      </c>
      <c r="H61" s="43">
        <f t="shared" si="11"/>
        <v>1.75</v>
      </c>
      <c r="I61" s="43">
        <f t="shared" si="11"/>
        <v>3</v>
      </c>
      <c r="J61" s="43">
        <f t="shared" si="11"/>
        <v>1</v>
      </c>
      <c r="K61" s="43">
        <f t="shared" si="11"/>
        <v>4.25</v>
      </c>
      <c r="L61" s="43">
        <f t="shared" si="11"/>
        <v>2</v>
      </c>
      <c r="M61" s="43">
        <f t="shared" si="11"/>
        <v>1.25</v>
      </c>
      <c r="N61" s="43">
        <f t="shared" si="11"/>
        <v>1.75</v>
      </c>
      <c r="O61" s="43">
        <f t="shared" si="11"/>
        <v>1.5</v>
      </c>
      <c r="P61" s="43">
        <f t="shared" si="11"/>
        <v>1.75</v>
      </c>
      <c r="Q61" s="43">
        <f t="shared" si="11"/>
        <v>1.75</v>
      </c>
      <c r="R61" s="43">
        <f t="shared" si="11"/>
        <v>1.75</v>
      </c>
      <c r="S61" s="43">
        <f t="shared" si="11"/>
        <v>1.5</v>
      </c>
      <c r="T61" s="43">
        <f t="shared" si="11"/>
        <v>4.5</v>
      </c>
      <c r="U61" s="44">
        <f>AVERAGE(U62:U65)</f>
        <v>36</v>
      </c>
    </row>
    <row r="62" spans="1:21" ht="14.25" hidden="1" outlineLevel="1" thickBot="1" thickTop="1">
      <c r="A62" s="33"/>
      <c r="B62" s="42"/>
      <c r="C62" s="45">
        <v>2</v>
      </c>
      <c r="D62" s="46">
        <v>3</v>
      </c>
      <c r="E62" s="46">
        <v>2</v>
      </c>
      <c r="F62" s="46">
        <v>2</v>
      </c>
      <c r="G62" s="46">
        <v>1</v>
      </c>
      <c r="H62" s="46">
        <v>2</v>
      </c>
      <c r="I62" s="46">
        <v>4</v>
      </c>
      <c r="J62" s="46">
        <v>1</v>
      </c>
      <c r="K62" s="46">
        <v>4</v>
      </c>
      <c r="L62" s="46">
        <v>2</v>
      </c>
      <c r="M62" s="46">
        <v>1</v>
      </c>
      <c r="N62" s="46">
        <v>2</v>
      </c>
      <c r="O62" s="46">
        <v>1</v>
      </c>
      <c r="P62" s="46">
        <v>1</v>
      </c>
      <c r="Q62" s="46">
        <v>3</v>
      </c>
      <c r="R62" s="46">
        <v>2</v>
      </c>
      <c r="S62" s="46">
        <v>1</v>
      </c>
      <c r="T62" s="68">
        <v>7</v>
      </c>
      <c r="U62" s="48">
        <f>SUM(C62:T62)</f>
        <v>41</v>
      </c>
    </row>
    <row r="63" spans="1:21" ht="14.25" hidden="1" outlineLevel="1" thickBot="1" thickTop="1">
      <c r="A63" s="33"/>
      <c r="B63" s="42"/>
      <c r="C63" s="49">
        <v>2</v>
      </c>
      <c r="D63" s="50">
        <v>2</v>
      </c>
      <c r="E63" s="50">
        <v>2</v>
      </c>
      <c r="F63" s="50">
        <v>1</v>
      </c>
      <c r="G63" s="50">
        <v>1</v>
      </c>
      <c r="H63" s="50">
        <v>1</v>
      </c>
      <c r="I63" s="50">
        <v>4</v>
      </c>
      <c r="J63" s="50">
        <v>1</v>
      </c>
      <c r="K63" s="50">
        <v>2</v>
      </c>
      <c r="L63" s="50">
        <v>2</v>
      </c>
      <c r="M63" s="50">
        <v>1</v>
      </c>
      <c r="N63" s="50">
        <v>1</v>
      </c>
      <c r="O63" s="50">
        <v>3</v>
      </c>
      <c r="P63" s="50">
        <v>1</v>
      </c>
      <c r="Q63" s="50">
        <v>1</v>
      </c>
      <c r="R63" s="50">
        <v>1</v>
      </c>
      <c r="S63" s="50">
        <v>1</v>
      </c>
      <c r="T63" s="52">
        <v>1</v>
      </c>
      <c r="U63" s="48">
        <f>SUM(C63:T63)</f>
        <v>28</v>
      </c>
    </row>
    <row r="64" spans="1:21" ht="14.25" hidden="1" outlineLevel="1" thickBot="1" thickTop="1">
      <c r="A64" s="33"/>
      <c r="B64" s="42"/>
      <c r="C64" s="49">
        <v>1</v>
      </c>
      <c r="D64" s="50">
        <v>2</v>
      </c>
      <c r="E64" s="50">
        <v>1</v>
      </c>
      <c r="F64" s="50">
        <v>1</v>
      </c>
      <c r="G64" s="50">
        <v>1</v>
      </c>
      <c r="H64" s="50">
        <v>2</v>
      </c>
      <c r="I64" s="50">
        <v>2</v>
      </c>
      <c r="J64" s="50">
        <v>1</v>
      </c>
      <c r="K64" s="50">
        <v>4</v>
      </c>
      <c r="L64" s="50">
        <v>2</v>
      </c>
      <c r="M64" s="50">
        <v>1</v>
      </c>
      <c r="N64" s="50">
        <v>3</v>
      </c>
      <c r="O64" s="50">
        <v>1</v>
      </c>
      <c r="P64" s="50">
        <v>1</v>
      </c>
      <c r="Q64" s="50">
        <v>2</v>
      </c>
      <c r="R64" s="50">
        <v>3</v>
      </c>
      <c r="S64" s="50">
        <v>2</v>
      </c>
      <c r="T64" s="52">
        <v>7</v>
      </c>
      <c r="U64" s="48">
        <f>SUM(C64:T64)</f>
        <v>37</v>
      </c>
    </row>
    <row r="65" spans="1:21" ht="14.25" hidden="1" outlineLevel="1" thickBot="1" thickTop="1">
      <c r="A65" s="33"/>
      <c r="B65" s="42"/>
      <c r="C65" s="74">
        <v>2</v>
      </c>
      <c r="D65" s="75">
        <v>2</v>
      </c>
      <c r="E65" s="75">
        <v>2</v>
      </c>
      <c r="F65" s="75">
        <v>2</v>
      </c>
      <c r="G65" s="75">
        <v>1</v>
      </c>
      <c r="H65" s="75">
        <v>2</v>
      </c>
      <c r="I65" s="75">
        <v>2</v>
      </c>
      <c r="J65" s="75">
        <v>1</v>
      </c>
      <c r="K65" s="75">
        <v>7</v>
      </c>
      <c r="L65" s="75">
        <v>2</v>
      </c>
      <c r="M65" s="75">
        <v>2</v>
      </c>
      <c r="N65" s="75">
        <v>1</v>
      </c>
      <c r="O65" s="75">
        <v>1</v>
      </c>
      <c r="P65" s="75">
        <v>4</v>
      </c>
      <c r="Q65" s="75">
        <v>1</v>
      </c>
      <c r="R65" s="75">
        <v>1</v>
      </c>
      <c r="S65" s="75">
        <v>2</v>
      </c>
      <c r="T65" s="76">
        <v>3</v>
      </c>
      <c r="U65" s="48">
        <f>SUM(C65:T65)</f>
        <v>38</v>
      </c>
    </row>
    <row r="66" spans="1:21" ht="14.25" collapsed="1" thickBot="1" thickTop="1">
      <c r="A66" s="41" t="s">
        <v>63</v>
      </c>
      <c r="B66" s="42">
        <f>COUNT(C67:C70)</f>
        <v>4</v>
      </c>
      <c r="C66" s="43">
        <f aca="true" t="shared" si="12" ref="C66:U66">AVERAGE(C67:C70)</f>
        <v>1.75</v>
      </c>
      <c r="D66" s="43">
        <f t="shared" si="12"/>
        <v>2</v>
      </c>
      <c r="E66" s="43">
        <f t="shared" si="12"/>
        <v>1</v>
      </c>
      <c r="F66" s="43">
        <f t="shared" si="12"/>
        <v>1.75</v>
      </c>
      <c r="G66" s="43">
        <f t="shared" si="12"/>
        <v>3.5</v>
      </c>
      <c r="H66" s="43">
        <f t="shared" si="12"/>
        <v>2</v>
      </c>
      <c r="I66" s="43">
        <f t="shared" si="12"/>
        <v>1.5</v>
      </c>
      <c r="J66" s="43">
        <f t="shared" si="12"/>
        <v>2.75</v>
      </c>
      <c r="K66" s="43">
        <f t="shared" si="12"/>
        <v>5.75</v>
      </c>
      <c r="L66" s="43">
        <f t="shared" si="12"/>
        <v>2</v>
      </c>
      <c r="M66" s="43">
        <f t="shared" si="12"/>
        <v>1.75</v>
      </c>
      <c r="N66" s="43">
        <f t="shared" si="12"/>
        <v>2.25</v>
      </c>
      <c r="O66" s="43">
        <f t="shared" si="12"/>
        <v>2</v>
      </c>
      <c r="P66" s="43">
        <f t="shared" si="12"/>
        <v>1.5</v>
      </c>
      <c r="Q66" s="43">
        <f t="shared" si="12"/>
        <v>3</v>
      </c>
      <c r="R66" s="43">
        <f t="shared" si="12"/>
        <v>1.75</v>
      </c>
      <c r="S66" s="43">
        <f t="shared" si="12"/>
        <v>1</v>
      </c>
      <c r="T66" s="43">
        <f t="shared" si="12"/>
        <v>2.75</v>
      </c>
      <c r="U66" s="44">
        <f t="shared" si="12"/>
        <v>40</v>
      </c>
    </row>
    <row r="67" spans="1:21" ht="14.25" hidden="1" outlineLevel="1" thickBot="1" thickTop="1">
      <c r="A67" s="33"/>
      <c r="B67" s="42"/>
      <c r="C67" s="45">
        <v>1</v>
      </c>
      <c r="D67" s="46">
        <v>2</v>
      </c>
      <c r="E67" s="46">
        <v>1</v>
      </c>
      <c r="F67" s="46">
        <v>3</v>
      </c>
      <c r="G67" s="46">
        <v>1</v>
      </c>
      <c r="H67" s="46">
        <v>2</v>
      </c>
      <c r="I67" s="46">
        <v>1</v>
      </c>
      <c r="J67" s="46">
        <v>4</v>
      </c>
      <c r="K67" s="46">
        <v>7</v>
      </c>
      <c r="L67" s="46">
        <v>2</v>
      </c>
      <c r="M67" s="46">
        <v>1</v>
      </c>
      <c r="N67" s="46">
        <v>2</v>
      </c>
      <c r="O67" s="46">
        <v>2</v>
      </c>
      <c r="P67" s="46">
        <v>1</v>
      </c>
      <c r="Q67" s="46">
        <v>5</v>
      </c>
      <c r="R67" s="46">
        <v>1</v>
      </c>
      <c r="S67" s="46">
        <v>1</v>
      </c>
      <c r="T67" s="68">
        <v>2</v>
      </c>
      <c r="U67" s="48">
        <f>SUM(C67:T67)</f>
        <v>39</v>
      </c>
    </row>
    <row r="68" spans="1:21" ht="14.25" hidden="1" outlineLevel="1" thickBot="1" thickTop="1">
      <c r="A68" s="33"/>
      <c r="B68" s="42"/>
      <c r="C68" s="49">
        <v>2</v>
      </c>
      <c r="D68" s="50">
        <v>2</v>
      </c>
      <c r="E68" s="50">
        <v>1</v>
      </c>
      <c r="F68" s="50">
        <v>1</v>
      </c>
      <c r="G68" s="50">
        <v>5</v>
      </c>
      <c r="H68" s="50">
        <v>2</v>
      </c>
      <c r="I68" s="50">
        <v>2</v>
      </c>
      <c r="J68" s="50">
        <v>3</v>
      </c>
      <c r="K68" s="50">
        <v>2</v>
      </c>
      <c r="L68" s="50">
        <v>2</v>
      </c>
      <c r="M68" s="50">
        <v>2</v>
      </c>
      <c r="N68" s="50">
        <v>4</v>
      </c>
      <c r="O68" s="50">
        <v>2</v>
      </c>
      <c r="P68" s="50">
        <v>2</v>
      </c>
      <c r="Q68" s="50">
        <v>2</v>
      </c>
      <c r="R68" s="50">
        <v>2</v>
      </c>
      <c r="S68" s="50">
        <v>1</v>
      </c>
      <c r="T68" s="52">
        <v>7</v>
      </c>
      <c r="U68" s="48">
        <f>SUM(C68:T68)</f>
        <v>44</v>
      </c>
    </row>
    <row r="69" spans="1:21" ht="14.25" hidden="1" outlineLevel="1" thickBot="1" thickTop="1">
      <c r="A69" s="33"/>
      <c r="B69" s="42"/>
      <c r="C69" s="49">
        <v>2</v>
      </c>
      <c r="D69" s="50">
        <v>2</v>
      </c>
      <c r="E69" s="50">
        <v>1</v>
      </c>
      <c r="F69" s="50">
        <v>2</v>
      </c>
      <c r="G69" s="50">
        <v>6</v>
      </c>
      <c r="H69" s="50">
        <v>1</v>
      </c>
      <c r="I69" s="50">
        <v>1</v>
      </c>
      <c r="J69" s="50">
        <v>3</v>
      </c>
      <c r="K69" s="50">
        <v>7</v>
      </c>
      <c r="L69" s="50">
        <v>1</v>
      </c>
      <c r="M69" s="50">
        <v>1</v>
      </c>
      <c r="N69" s="50">
        <v>1</v>
      </c>
      <c r="O69" s="50">
        <v>1</v>
      </c>
      <c r="P69" s="50">
        <v>2</v>
      </c>
      <c r="Q69" s="50">
        <v>2</v>
      </c>
      <c r="R69" s="50">
        <v>3</v>
      </c>
      <c r="S69" s="50">
        <v>1</v>
      </c>
      <c r="T69" s="52">
        <v>1</v>
      </c>
      <c r="U69" s="48">
        <f>SUM(C69:T69)</f>
        <v>38</v>
      </c>
    </row>
    <row r="70" spans="1:21" ht="14.25" hidden="1" outlineLevel="1" thickBot="1" thickTop="1">
      <c r="A70" s="33"/>
      <c r="B70" s="42"/>
      <c r="C70" s="53">
        <v>2</v>
      </c>
      <c r="D70" s="54">
        <v>2</v>
      </c>
      <c r="E70" s="54">
        <v>1</v>
      </c>
      <c r="F70" s="54">
        <v>1</v>
      </c>
      <c r="G70" s="54">
        <v>2</v>
      </c>
      <c r="H70" s="54">
        <v>3</v>
      </c>
      <c r="I70" s="54">
        <v>2</v>
      </c>
      <c r="J70" s="54">
        <v>1</v>
      </c>
      <c r="K70" s="54">
        <v>7</v>
      </c>
      <c r="L70" s="54">
        <v>3</v>
      </c>
      <c r="M70" s="54">
        <v>3</v>
      </c>
      <c r="N70" s="54">
        <v>2</v>
      </c>
      <c r="O70" s="54">
        <v>3</v>
      </c>
      <c r="P70" s="54">
        <v>1</v>
      </c>
      <c r="Q70" s="54">
        <v>3</v>
      </c>
      <c r="R70" s="54">
        <v>1</v>
      </c>
      <c r="S70" s="54">
        <v>1</v>
      </c>
      <c r="T70" s="55">
        <v>1</v>
      </c>
      <c r="U70" s="48">
        <f>SUM(C70:T70)</f>
        <v>39</v>
      </c>
    </row>
    <row r="71" spans="1:22" ht="14.25" collapsed="1" thickBot="1" thickTop="1">
      <c r="A71" s="33" t="s">
        <v>2</v>
      </c>
      <c r="B71" s="44"/>
      <c r="C71" s="43">
        <f>AVERAGE(C6,C11,C16,C21,C26,C31,C36,C41,C46,C51,C56,C61,C66)</f>
        <v>1.2884615384615385</v>
      </c>
      <c r="D71" s="43">
        <f aca="true" t="shared" si="13" ref="D71:T71">AVERAGE(D6,D11,D16,D21,D26,D31,D36,D41,D46,D51,D56,D61,D66)</f>
        <v>1.9807692307692308</v>
      </c>
      <c r="E71" s="43">
        <f t="shared" si="13"/>
        <v>1.4038461538461537</v>
      </c>
      <c r="F71" s="43">
        <f t="shared" si="13"/>
        <v>1.3461538461538463</v>
      </c>
      <c r="G71" s="43">
        <f t="shared" si="13"/>
        <v>1.7692307692307692</v>
      </c>
      <c r="H71" s="43">
        <f t="shared" si="13"/>
        <v>1.5</v>
      </c>
      <c r="I71" s="43">
        <f t="shared" si="13"/>
        <v>1.4807692307692308</v>
      </c>
      <c r="J71" s="43">
        <f t="shared" si="13"/>
        <v>1.7884615384615385</v>
      </c>
      <c r="K71" s="43">
        <f t="shared" si="13"/>
        <v>2.8846153846153846</v>
      </c>
      <c r="L71" s="43">
        <f t="shared" si="13"/>
        <v>1.9230769230769231</v>
      </c>
      <c r="M71" s="43">
        <f t="shared" si="13"/>
        <v>1.6153846153846154</v>
      </c>
      <c r="N71" s="43">
        <f t="shared" si="13"/>
        <v>1.7307692307692308</v>
      </c>
      <c r="O71" s="43">
        <f t="shared" si="13"/>
        <v>1.5192307692307692</v>
      </c>
      <c r="P71" s="43">
        <f t="shared" si="13"/>
        <v>1.25</v>
      </c>
      <c r="Q71" s="43">
        <f t="shared" si="13"/>
        <v>1.8461538461538463</v>
      </c>
      <c r="R71" s="43">
        <f t="shared" si="13"/>
        <v>1.4230769230769231</v>
      </c>
      <c r="S71" s="43">
        <f t="shared" si="13"/>
        <v>1.3269230769230769</v>
      </c>
      <c r="T71" s="43">
        <f t="shared" si="13"/>
        <v>2.0384615384615383</v>
      </c>
      <c r="U71" s="43">
        <f>AVERAGE(U6,U11,U16,U21,U26,U31,U36,U41,U46,U51,U56,U61,U66)</f>
        <v>30.115384615384617</v>
      </c>
      <c r="V71" s="77"/>
    </row>
    <row r="72" ht="13.5" thickTop="1"/>
    <row r="73" ht="12.75">
      <c r="B73" s="78"/>
    </row>
  </sheetData>
  <sheetProtection/>
  <mergeCells count="2">
    <mergeCell ref="A1:U1"/>
    <mergeCell ref="A3:U3"/>
  </mergeCells>
  <conditionalFormatting sqref="C6:T70 C71:U71">
    <cfRule type="cellIs" priority="67" dxfId="2" operator="lessThan" stopIfTrue="1">
      <formula>20/18</formula>
    </cfRule>
    <cfRule type="cellIs" priority="68" dxfId="1" operator="lessThan" stopIfTrue="1">
      <formula>25/18</formula>
    </cfRule>
    <cfRule type="cellIs" priority="69" dxfId="0" operator="lessThan" stopIfTrue="1">
      <formula>30/18</formula>
    </cfRule>
  </conditionalFormatting>
  <conditionalFormatting sqref="U72:U65172 U2 U4:U6 U9:U41 U56:U65 U45:U54">
    <cfRule type="cellIs" priority="70" dxfId="2" operator="lessThan" stopIfTrue="1">
      <formula>20</formula>
    </cfRule>
    <cfRule type="cellIs" priority="71" dxfId="1" operator="lessThan" stopIfTrue="1">
      <formula>25</formula>
    </cfRule>
    <cfRule type="cellIs" priority="72" dxfId="0" operator="lessThan" stopIfTrue="1">
      <formula>30</formula>
    </cfRule>
  </conditionalFormatting>
  <conditionalFormatting sqref="U66 U70">
    <cfRule type="cellIs" priority="64" dxfId="2" operator="lessThan" stopIfTrue="1">
      <formula>20</formula>
    </cfRule>
    <cfRule type="cellIs" priority="65" dxfId="1" operator="lessThan" stopIfTrue="1">
      <formula>25</formula>
    </cfRule>
    <cfRule type="cellIs" priority="66" dxfId="0" operator="lessThan" stopIfTrue="1">
      <formula>30</formula>
    </cfRule>
  </conditionalFormatting>
  <conditionalFormatting sqref="U7:U8">
    <cfRule type="cellIs" priority="58" dxfId="2" operator="lessThan" stopIfTrue="1">
      <formula>20</formula>
    </cfRule>
    <cfRule type="cellIs" priority="59" dxfId="1" operator="lessThan" stopIfTrue="1">
      <formula>25</formula>
    </cfRule>
    <cfRule type="cellIs" priority="60" dxfId="0" operator="lessThan" stopIfTrue="1">
      <formula>30</formula>
    </cfRule>
  </conditionalFormatting>
  <conditionalFormatting sqref="U42:U44">
    <cfRule type="cellIs" priority="61" dxfId="2" operator="lessThan" stopIfTrue="1">
      <formula>20</formula>
    </cfRule>
    <cfRule type="cellIs" priority="62" dxfId="1" operator="lessThan" stopIfTrue="1">
      <formula>25</formula>
    </cfRule>
    <cfRule type="cellIs" priority="63" dxfId="0" operator="lessThan" stopIfTrue="1">
      <formula>30</formula>
    </cfRule>
  </conditionalFormatting>
  <conditionalFormatting sqref="U67:U69">
    <cfRule type="cellIs" priority="55" dxfId="2" operator="lessThan" stopIfTrue="1">
      <formula>20</formula>
    </cfRule>
    <cfRule type="cellIs" priority="56" dxfId="1" operator="lessThan" stopIfTrue="1">
      <formula>25</formula>
    </cfRule>
    <cfRule type="cellIs" priority="57" dxfId="0" operator="lessThan" stopIfTrue="1">
      <formula>30</formula>
    </cfRule>
  </conditionalFormatting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U37" sqref="U36:V37"/>
    </sheetView>
  </sheetViews>
  <sheetFormatPr defaultColWidth="11.421875" defaultRowHeight="12.75"/>
  <cols>
    <col min="1" max="1" width="23.7109375" style="0" customWidth="1"/>
    <col min="2" max="20" width="5.28125" style="0" customWidth="1"/>
    <col min="21" max="21" width="6.7109375" style="220" customWidth="1"/>
  </cols>
  <sheetData>
    <row r="1" spans="1:20" ht="30">
      <c r="A1" s="255" t="s">
        <v>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12.75">
      <c r="A2" s="79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7" thickBot="1">
      <c r="A3" s="256" t="s">
        <v>29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20" ht="95.25" thickBot="1" thickTop="1">
      <c r="A4" s="33"/>
      <c r="B4" s="35" t="s">
        <v>31</v>
      </c>
      <c r="C4" s="35" t="s">
        <v>32</v>
      </c>
      <c r="D4" s="35" t="s">
        <v>33</v>
      </c>
      <c r="E4" s="35" t="s">
        <v>50</v>
      </c>
      <c r="F4" s="35" t="s">
        <v>35</v>
      </c>
      <c r="G4" s="35" t="s">
        <v>36</v>
      </c>
      <c r="H4" s="35" t="s">
        <v>37</v>
      </c>
      <c r="I4" s="35" t="s">
        <v>38</v>
      </c>
      <c r="J4" s="35" t="s">
        <v>67</v>
      </c>
      <c r="K4" s="35" t="s">
        <v>39</v>
      </c>
      <c r="L4" s="35" t="s">
        <v>40</v>
      </c>
      <c r="M4" s="35" t="s">
        <v>41</v>
      </c>
      <c r="N4" s="35" t="s">
        <v>42</v>
      </c>
      <c r="O4" s="35" t="s">
        <v>43</v>
      </c>
      <c r="P4" s="35" t="s">
        <v>44</v>
      </c>
      <c r="Q4" s="35" t="s">
        <v>43</v>
      </c>
      <c r="R4" s="35" t="s">
        <v>46</v>
      </c>
      <c r="S4" s="35" t="s">
        <v>53</v>
      </c>
      <c r="T4" s="35" t="s">
        <v>51</v>
      </c>
    </row>
    <row r="5" spans="1:20" ht="14.25" thickBot="1" thickTop="1">
      <c r="A5" s="36" t="s">
        <v>48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9"/>
    </row>
    <row r="6" spans="1:20" ht="13.5" thickTop="1">
      <c r="A6" s="259" t="s">
        <v>52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</row>
    <row r="7" spans="1:20" ht="16.5" thickBot="1">
      <c r="A7" s="260" t="s">
        <v>54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</row>
    <row r="8" spans="1:21" ht="13.5" thickTop="1">
      <c r="A8" s="103" t="s">
        <v>61</v>
      </c>
      <c r="B8" s="181">
        <v>2</v>
      </c>
      <c r="C8" s="123">
        <v>2</v>
      </c>
      <c r="D8" s="80">
        <v>1</v>
      </c>
      <c r="E8" s="125"/>
      <c r="F8" s="185"/>
      <c r="G8" s="113"/>
      <c r="H8" s="80">
        <v>2</v>
      </c>
      <c r="I8" s="125"/>
      <c r="J8" s="185"/>
      <c r="K8" s="125"/>
      <c r="L8" s="124">
        <v>2</v>
      </c>
      <c r="M8" s="125"/>
      <c r="N8" s="124">
        <v>1</v>
      </c>
      <c r="O8" s="125"/>
      <c r="P8" s="80">
        <v>2</v>
      </c>
      <c r="Q8" s="125"/>
      <c r="R8" s="124">
        <v>1</v>
      </c>
      <c r="S8" s="126"/>
      <c r="T8" s="81">
        <v>4</v>
      </c>
      <c r="U8" s="221" t="s">
        <v>68</v>
      </c>
    </row>
    <row r="9" spans="1:20" ht="13.5" thickBot="1">
      <c r="A9" s="106" t="s">
        <v>14</v>
      </c>
      <c r="B9" s="186">
        <v>1</v>
      </c>
      <c r="C9" s="127"/>
      <c r="D9" s="128">
        <v>2</v>
      </c>
      <c r="E9" s="129"/>
      <c r="F9" s="82">
        <v>1</v>
      </c>
      <c r="G9" s="114"/>
      <c r="H9" s="128">
        <v>3</v>
      </c>
      <c r="I9" s="129"/>
      <c r="J9" s="82">
        <v>2</v>
      </c>
      <c r="K9" s="129">
        <v>2</v>
      </c>
      <c r="L9" s="128">
        <v>2</v>
      </c>
      <c r="M9" s="129"/>
      <c r="N9" s="128">
        <v>1</v>
      </c>
      <c r="O9" s="129"/>
      <c r="P9" s="128">
        <v>4</v>
      </c>
      <c r="Q9" s="129">
        <v>1</v>
      </c>
      <c r="R9" s="128">
        <v>1</v>
      </c>
      <c r="S9" s="130"/>
      <c r="T9" s="108">
        <v>3</v>
      </c>
    </row>
    <row r="10" spans="1:20" ht="13.5" thickTop="1">
      <c r="A10" s="103" t="s">
        <v>9</v>
      </c>
      <c r="B10" s="131">
        <v>1</v>
      </c>
      <c r="C10" s="132"/>
      <c r="D10" s="181">
        <v>2</v>
      </c>
      <c r="E10" s="123"/>
      <c r="F10" s="124">
        <v>1</v>
      </c>
      <c r="G10" s="113"/>
      <c r="H10" s="124">
        <v>1</v>
      </c>
      <c r="I10" s="125"/>
      <c r="J10" s="124">
        <v>4</v>
      </c>
      <c r="K10" s="125"/>
      <c r="L10" s="124">
        <v>1</v>
      </c>
      <c r="M10" s="125"/>
      <c r="N10" s="80">
        <v>1</v>
      </c>
      <c r="O10" s="125"/>
      <c r="P10" s="80">
        <v>2</v>
      </c>
      <c r="Q10" s="125"/>
      <c r="R10" s="124">
        <v>1</v>
      </c>
      <c r="S10" s="126"/>
      <c r="T10" s="81">
        <v>2</v>
      </c>
    </row>
    <row r="11" spans="1:20" ht="13.5" thickBot="1">
      <c r="A11" s="109" t="s">
        <v>62</v>
      </c>
      <c r="B11" s="133">
        <v>1</v>
      </c>
      <c r="C11" s="134">
        <v>2</v>
      </c>
      <c r="D11" s="182">
        <v>2</v>
      </c>
      <c r="E11" s="135"/>
      <c r="F11" s="136">
        <v>1</v>
      </c>
      <c r="G11" s="115"/>
      <c r="H11" s="136">
        <v>1</v>
      </c>
      <c r="I11" s="137"/>
      <c r="J11" s="83">
        <v>1</v>
      </c>
      <c r="K11" s="137"/>
      <c r="L11" s="136">
        <v>1</v>
      </c>
      <c r="M11" s="137"/>
      <c r="N11" s="136">
        <v>2</v>
      </c>
      <c r="O11" s="137"/>
      <c r="P11" s="206"/>
      <c r="Q11" s="137"/>
      <c r="R11" s="136">
        <v>1</v>
      </c>
      <c r="S11" s="138"/>
      <c r="T11" s="111">
        <v>1</v>
      </c>
    </row>
    <row r="12" spans="1:21" ht="13.5" thickTop="1">
      <c r="A12" s="112" t="s">
        <v>22</v>
      </c>
      <c r="B12" s="139">
        <v>1</v>
      </c>
      <c r="C12" s="140"/>
      <c r="D12" s="141">
        <v>1</v>
      </c>
      <c r="E12" s="142"/>
      <c r="F12" s="183">
        <v>1</v>
      </c>
      <c r="G12" s="116"/>
      <c r="H12" s="141">
        <v>2</v>
      </c>
      <c r="I12" s="140"/>
      <c r="J12" s="263">
        <v>1</v>
      </c>
      <c r="K12" s="140">
        <v>4</v>
      </c>
      <c r="L12" s="141">
        <v>4</v>
      </c>
      <c r="M12" s="140">
        <v>2</v>
      </c>
      <c r="N12" s="141">
        <v>2</v>
      </c>
      <c r="O12" s="140"/>
      <c r="P12" s="141">
        <v>2</v>
      </c>
      <c r="Q12" s="140"/>
      <c r="R12" s="141">
        <v>1</v>
      </c>
      <c r="S12" s="143"/>
      <c r="T12" s="84">
        <v>3</v>
      </c>
      <c r="U12" s="221" t="s">
        <v>68</v>
      </c>
    </row>
    <row r="13" spans="1:20" ht="13.5" thickBot="1">
      <c r="A13" s="106" t="s">
        <v>63</v>
      </c>
      <c r="B13" s="144">
        <v>1</v>
      </c>
      <c r="C13" s="129"/>
      <c r="D13" s="128">
        <v>1</v>
      </c>
      <c r="E13" s="145"/>
      <c r="F13" s="246"/>
      <c r="G13" s="117"/>
      <c r="H13" s="128">
        <v>2</v>
      </c>
      <c r="I13" s="129"/>
      <c r="J13" s="184"/>
      <c r="K13" s="129"/>
      <c r="L13" s="82">
        <v>2</v>
      </c>
      <c r="M13" s="129"/>
      <c r="N13" s="82">
        <v>1</v>
      </c>
      <c r="O13" s="129"/>
      <c r="P13" s="128">
        <v>2</v>
      </c>
      <c r="Q13" s="129"/>
      <c r="R13" s="128">
        <v>1</v>
      </c>
      <c r="S13" s="130"/>
      <c r="T13" s="108">
        <v>2</v>
      </c>
    </row>
    <row r="14" spans="1:20" ht="13.5" thickTop="1">
      <c r="A14" s="103" t="s">
        <v>15</v>
      </c>
      <c r="B14" s="131">
        <v>1</v>
      </c>
      <c r="C14" s="125"/>
      <c r="D14" s="80">
        <v>1</v>
      </c>
      <c r="E14" s="125"/>
      <c r="F14" s="185"/>
      <c r="G14" s="118"/>
      <c r="H14" s="181">
        <v>2</v>
      </c>
      <c r="I14" s="123"/>
      <c r="J14" s="80">
        <v>1</v>
      </c>
      <c r="K14" s="125"/>
      <c r="L14" s="124">
        <v>2</v>
      </c>
      <c r="M14" s="125"/>
      <c r="N14" s="80">
        <v>1</v>
      </c>
      <c r="O14" s="125"/>
      <c r="P14" s="124">
        <v>2</v>
      </c>
      <c r="Q14" s="125"/>
      <c r="R14" s="124">
        <v>1</v>
      </c>
      <c r="S14" s="126"/>
      <c r="T14" s="81">
        <v>3</v>
      </c>
    </row>
    <row r="15" spans="1:20" ht="13.5" thickBot="1">
      <c r="A15" s="109" t="s">
        <v>6</v>
      </c>
      <c r="B15" s="133">
        <v>1</v>
      </c>
      <c r="C15" s="137"/>
      <c r="D15" s="136">
        <v>2</v>
      </c>
      <c r="E15" s="137"/>
      <c r="F15" s="187"/>
      <c r="G15" s="119"/>
      <c r="H15" s="182">
        <v>2</v>
      </c>
      <c r="I15" s="135"/>
      <c r="J15" s="136">
        <v>4</v>
      </c>
      <c r="K15" s="137"/>
      <c r="L15" s="83">
        <v>1</v>
      </c>
      <c r="M15" s="137"/>
      <c r="N15" s="136">
        <v>2</v>
      </c>
      <c r="O15" s="137"/>
      <c r="P15" s="136">
        <v>2</v>
      </c>
      <c r="Q15" s="137"/>
      <c r="R15" s="136">
        <v>1</v>
      </c>
      <c r="S15" s="138"/>
      <c r="T15" s="111">
        <v>1</v>
      </c>
    </row>
    <row r="16" spans="1:21" ht="13.5" thickTop="1">
      <c r="A16" s="103" t="s">
        <v>12</v>
      </c>
      <c r="B16" s="131">
        <v>1</v>
      </c>
      <c r="C16" s="125"/>
      <c r="D16" s="105">
        <v>2</v>
      </c>
      <c r="E16" s="125"/>
      <c r="F16" s="80">
        <v>2</v>
      </c>
      <c r="G16" s="113"/>
      <c r="H16" s="185"/>
      <c r="I16" s="125"/>
      <c r="J16" s="80">
        <v>2</v>
      </c>
      <c r="K16" s="132"/>
      <c r="L16" s="232">
        <v>3</v>
      </c>
      <c r="M16" s="123"/>
      <c r="N16" s="124">
        <v>1</v>
      </c>
      <c r="O16" s="125"/>
      <c r="P16" s="105">
        <v>2</v>
      </c>
      <c r="Q16" s="125"/>
      <c r="R16" s="124">
        <v>1</v>
      </c>
      <c r="S16" s="126"/>
      <c r="T16" s="81">
        <v>4</v>
      </c>
      <c r="U16" s="221" t="s">
        <v>68</v>
      </c>
    </row>
    <row r="17" spans="1:20" ht="13.5" thickBot="1">
      <c r="A17" s="109" t="s">
        <v>23</v>
      </c>
      <c r="B17" s="133">
        <v>1</v>
      </c>
      <c r="C17" s="137"/>
      <c r="D17" s="83">
        <v>1</v>
      </c>
      <c r="E17" s="137"/>
      <c r="F17" s="136">
        <v>3</v>
      </c>
      <c r="G17" s="115"/>
      <c r="H17" s="83">
        <v>2</v>
      </c>
      <c r="I17" s="137"/>
      <c r="J17" s="136">
        <v>5</v>
      </c>
      <c r="K17" s="134"/>
      <c r="L17" s="246"/>
      <c r="M17" s="135"/>
      <c r="N17" s="136">
        <v>1</v>
      </c>
      <c r="O17" s="137"/>
      <c r="P17" s="83">
        <v>1</v>
      </c>
      <c r="Q17" s="137"/>
      <c r="R17" s="136">
        <v>1</v>
      </c>
      <c r="S17" s="138"/>
      <c r="T17" s="111">
        <v>3</v>
      </c>
    </row>
    <row r="18" spans="1:20" ht="17.25" thickBot="1" thickTop="1">
      <c r="A18" s="258" t="s">
        <v>55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</row>
    <row r="19" spans="1:20" ht="13.5" thickTop="1">
      <c r="A19" s="103" t="s">
        <v>64</v>
      </c>
      <c r="B19" s="197"/>
      <c r="C19" s="183">
        <v>1</v>
      </c>
      <c r="D19" s="199"/>
      <c r="E19" s="203">
        <v>1</v>
      </c>
      <c r="F19" s="161"/>
      <c r="G19" s="233">
        <v>2</v>
      </c>
      <c r="H19" s="163"/>
      <c r="I19" s="86">
        <v>2</v>
      </c>
      <c r="J19" s="89"/>
      <c r="K19" s="80">
        <v>1</v>
      </c>
      <c r="L19" s="90"/>
      <c r="M19" s="80">
        <v>1</v>
      </c>
      <c r="N19" s="90"/>
      <c r="O19" s="214"/>
      <c r="P19" s="89"/>
      <c r="Q19" s="185"/>
      <c r="R19" s="89"/>
      <c r="S19" s="249"/>
      <c r="T19" s="85">
        <v>5</v>
      </c>
    </row>
    <row r="20" spans="1:20" ht="13.5" thickBot="1">
      <c r="A20" s="106" t="s">
        <v>61</v>
      </c>
      <c r="B20" s="198"/>
      <c r="C20" s="246"/>
      <c r="D20" s="200"/>
      <c r="E20" s="238"/>
      <c r="F20" s="157"/>
      <c r="G20" s="235">
        <v>2</v>
      </c>
      <c r="H20" s="164"/>
      <c r="I20" s="247"/>
      <c r="J20" s="92"/>
      <c r="K20" s="184"/>
      <c r="L20" s="92"/>
      <c r="M20" s="184"/>
      <c r="N20" s="92"/>
      <c r="O20" s="204"/>
      <c r="P20" s="92"/>
      <c r="Q20" s="184"/>
      <c r="R20" s="92"/>
      <c r="S20" s="250"/>
      <c r="T20" s="146">
        <v>0</v>
      </c>
    </row>
    <row r="21" spans="1:20" ht="13.5" thickTop="1">
      <c r="A21" s="103" t="s">
        <v>22</v>
      </c>
      <c r="B21" s="151"/>
      <c r="C21" s="233">
        <v>2</v>
      </c>
      <c r="D21" s="156"/>
      <c r="E21" s="203">
        <v>1</v>
      </c>
      <c r="F21" s="201"/>
      <c r="G21" s="183">
        <v>1</v>
      </c>
      <c r="H21" s="163"/>
      <c r="I21" s="86">
        <v>1</v>
      </c>
      <c r="J21" s="89"/>
      <c r="K21" s="124">
        <v>2</v>
      </c>
      <c r="L21" s="89"/>
      <c r="M21" s="80">
        <v>1</v>
      </c>
      <c r="N21" s="90"/>
      <c r="O21" s="104">
        <v>1</v>
      </c>
      <c r="P21" s="89"/>
      <c r="Q21" s="124">
        <v>1</v>
      </c>
      <c r="R21" s="89"/>
      <c r="S21" s="205">
        <v>2</v>
      </c>
      <c r="T21" s="85">
        <v>4</v>
      </c>
    </row>
    <row r="22" spans="1:20" ht="13.5" thickBot="1">
      <c r="A22" s="109" t="s">
        <v>9</v>
      </c>
      <c r="B22" s="153"/>
      <c r="C22" s="242">
        <v>1</v>
      </c>
      <c r="D22" s="158"/>
      <c r="E22" s="237"/>
      <c r="F22" s="202"/>
      <c r="G22" s="246"/>
      <c r="H22" s="165"/>
      <c r="I22" s="248"/>
      <c r="J22" s="97"/>
      <c r="K22" s="136">
        <v>2</v>
      </c>
      <c r="L22" s="97"/>
      <c r="M22" s="187"/>
      <c r="N22" s="96"/>
      <c r="O22" s="136">
        <v>1</v>
      </c>
      <c r="P22" s="96"/>
      <c r="Q22" s="136">
        <v>1</v>
      </c>
      <c r="R22" s="96"/>
      <c r="S22" s="207">
        <v>1</v>
      </c>
      <c r="T22" s="147">
        <v>2</v>
      </c>
    </row>
    <row r="23" spans="1:20" ht="13.5" thickTop="1">
      <c r="A23" s="112" t="s">
        <v>15</v>
      </c>
      <c r="B23" s="154"/>
      <c r="C23" s="234">
        <v>2</v>
      </c>
      <c r="D23" s="159"/>
      <c r="E23" s="234">
        <v>2</v>
      </c>
      <c r="F23" s="162"/>
      <c r="G23" s="262">
        <v>1</v>
      </c>
      <c r="H23" s="166"/>
      <c r="I23" s="243">
        <v>1</v>
      </c>
      <c r="J23" s="99"/>
      <c r="K23" s="181">
        <v>2</v>
      </c>
      <c r="L23" s="100"/>
      <c r="M23" s="141">
        <v>1</v>
      </c>
      <c r="N23" s="98"/>
      <c r="O23" s="141">
        <v>1</v>
      </c>
      <c r="P23" s="98"/>
      <c r="Q23" s="141">
        <v>1</v>
      </c>
      <c r="R23" s="98"/>
      <c r="S23" s="241">
        <v>1</v>
      </c>
      <c r="T23" s="211">
        <v>2</v>
      </c>
    </row>
    <row r="24" spans="1:20" ht="13.5" thickBot="1">
      <c r="A24" s="209" t="s">
        <v>5</v>
      </c>
      <c r="B24" s="152"/>
      <c r="C24" s="235">
        <v>2</v>
      </c>
      <c r="D24" s="157"/>
      <c r="E24" s="235">
        <v>2</v>
      </c>
      <c r="F24" s="157"/>
      <c r="G24" s="236">
        <v>2</v>
      </c>
      <c r="H24" s="164"/>
      <c r="I24" s="247"/>
      <c r="J24" s="122"/>
      <c r="K24" s="182">
        <v>2</v>
      </c>
      <c r="L24" s="91"/>
      <c r="M24" s="128">
        <v>1</v>
      </c>
      <c r="N24" s="93"/>
      <c r="O24" s="107">
        <v>1</v>
      </c>
      <c r="P24" s="92"/>
      <c r="Q24" s="128">
        <v>1</v>
      </c>
      <c r="R24" s="92"/>
      <c r="S24" s="208">
        <v>1</v>
      </c>
      <c r="T24" s="210">
        <v>0</v>
      </c>
    </row>
    <row r="25" spans="1:20" ht="13.5" thickTop="1">
      <c r="A25" s="103" t="s">
        <v>13</v>
      </c>
      <c r="B25" s="155"/>
      <c r="C25" s="203">
        <v>1</v>
      </c>
      <c r="D25" s="156"/>
      <c r="E25" s="203">
        <v>1</v>
      </c>
      <c r="F25" s="156"/>
      <c r="G25" s="233">
        <v>1</v>
      </c>
      <c r="H25" s="167"/>
      <c r="I25" s="239">
        <v>2</v>
      </c>
      <c r="J25" s="90"/>
      <c r="K25" s="124">
        <v>1</v>
      </c>
      <c r="L25" s="90"/>
      <c r="M25" s="80">
        <v>1</v>
      </c>
      <c r="N25" s="94"/>
      <c r="O25" s="181">
        <v>2</v>
      </c>
      <c r="P25" s="88"/>
      <c r="Q25" s="124">
        <v>1</v>
      </c>
      <c r="R25" s="90"/>
      <c r="S25" s="249"/>
      <c r="T25" s="85">
        <v>3</v>
      </c>
    </row>
    <row r="26" spans="1:20" ht="13.5" thickBot="1">
      <c r="A26" s="109" t="s">
        <v>12</v>
      </c>
      <c r="B26" s="153"/>
      <c r="C26" s="212">
        <v>2</v>
      </c>
      <c r="D26" s="160"/>
      <c r="E26" s="212">
        <v>2</v>
      </c>
      <c r="F26" s="160"/>
      <c r="G26" s="212">
        <v>1</v>
      </c>
      <c r="H26" s="165"/>
      <c r="I26" s="240">
        <v>2</v>
      </c>
      <c r="J26" s="96"/>
      <c r="K26" s="136">
        <v>1</v>
      </c>
      <c r="L26" s="96"/>
      <c r="M26" s="136">
        <v>5</v>
      </c>
      <c r="N26" s="121"/>
      <c r="O26" s="186">
        <v>1</v>
      </c>
      <c r="P26" s="102"/>
      <c r="Q26" s="136">
        <v>1</v>
      </c>
      <c r="R26" s="96"/>
      <c r="S26" s="207">
        <v>1</v>
      </c>
      <c r="T26" s="147">
        <v>2</v>
      </c>
    </row>
    <row r="27" spans="1:20" ht="17.25" thickBot="1" thickTop="1">
      <c r="A27" s="258" t="s">
        <v>56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</row>
    <row r="28" spans="1:21" ht="13.5" thickTop="1">
      <c r="A28" s="103" t="s">
        <v>64</v>
      </c>
      <c r="B28" s="213">
        <v>1</v>
      </c>
      <c r="C28" s="88"/>
      <c r="D28" s="124">
        <v>1</v>
      </c>
      <c r="E28" s="89"/>
      <c r="F28" s="80">
        <v>1</v>
      </c>
      <c r="G28" s="89"/>
      <c r="H28" s="124">
        <v>1</v>
      </c>
      <c r="I28" s="89"/>
      <c r="J28" s="124">
        <v>4</v>
      </c>
      <c r="K28" s="90"/>
      <c r="L28" s="124">
        <v>1</v>
      </c>
      <c r="M28" s="89"/>
      <c r="N28" s="80">
        <v>1</v>
      </c>
      <c r="O28" s="89"/>
      <c r="P28" s="124">
        <v>4</v>
      </c>
      <c r="Q28" s="89"/>
      <c r="R28" s="104">
        <v>1</v>
      </c>
      <c r="S28" s="94"/>
      <c r="T28" s="85">
        <v>3</v>
      </c>
      <c r="U28" s="221" t="s">
        <v>68</v>
      </c>
    </row>
    <row r="29" spans="1:20" ht="13.5" thickBot="1">
      <c r="A29" s="106" t="s">
        <v>22</v>
      </c>
      <c r="B29" s="179">
        <v>1</v>
      </c>
      <c r="C29" s="91"/>
      <c r="D29" s="128">
        <v>1</v>
      </c>
      <c r="E29" s="92"/>
      <c r="F29" s="184"/>
      <c r="G29" s="92"/>
      <c r="H29" s="128">
        <v>1</v>
      </c>
      <c r="I29" s="92"/>
      <c r="J29" s="82">
        <v>1</v>
      </c>
      <c r="K29" s="92"/>
      <c r="L29" s="128">
        <v>1</v>
      </c>
      <c r="M29" s="92"/>
      <c r="N29" s="204"/>
      <c r="O29" s="92"/>
      <c r="P29" s="82">
        <v>2</v>
      </c>
      <c r="Q29" s="92"/>
      <c r="R29" s="107">
        <v>1</v>
      </c>
      <c r="S29" s="101"/>
      <c r="T29" s="146">
        <v>2</v>
      </c>
    </row>
    <row r="30" spans="1:20" ht="13.5" thickTop="1">
      <c r="A30" s="103" t="s">
        <v>15</v>
      </c>
      <c r="B30" s="180">
        <v>1</v>
      </c>
      <c r="C30" s="120"/>
      <c r="D30" s="80">
        <v>1</v>
      </c>
      <c r="E30" s="89"/>
      <c r="F30" s="80">
        <v>1</v>
      </c>
      <c r="G30" s="89"/>
      <c r="H30" s="124">
        <v>2</v>
      </c>
      <c r="I30" s="90"/>
      <c r="J30" s="80">
        <v>1</v>
      </c>
      <c r="K30" s="89"/>
      <c r="L30" s="124">
        <v>2</v>
      </c>
      <c r="M30" s="89"/>
      <c r="N30" s="104">
        <v>1</v>
      </c>
      <c r="O30" s="90"/>
      <c r="P30" s="124">
        <v>2</v>
      </c>
      <c r="Q30" s="90"/>
      <c r="R30" s="217"/>
      <c r="S30" s="94"/>
      <c r="T30" s="85">
        <v>3</v>
      </c>
    </row>
    <row r="31" spans="1:20" ht="13.5" thickBot="1">
      <c r="A31" s="109" t="s">
        <v>13</v>
      </c>
      <c r="B31" s="215">
        <v>1</v>
      </c>
      <c r="C31" s="102"/>
      <c r="D31" s="136">
        <v>2</v>
      </c>
      <c r="E31" s="96"/>
      <c r="F31" s="187"/>
      <c r="G31" s="96"/>
      <c r="H31" s="136">
        <v>2</v>
      </c>
      <c r="I31" s="96"/>
      <c r="J31" s="216"/>
      <c r="K31" s="97"/>
      <c r="L31" s="83">
        <v>1</v>
      </c>
      <c r="M31" s="97"/>
      <c r="N31" s="110">
        <v>1</v>
      </c>
      <c r="O31" s="96"/>
      <c r="P31" s="136">
        <v>2</v>
      </c>
      <c r="Q31" s="96"/>
      <c r="R31" s="216"/>
      <c r="S31" s="95"/>
      <c r="T31" s="147">
        <v>1</v>
      </c>
    </row>
    <row r="32" spans="1:20" ht="17.25" thickBot="1" thickTop="1">
      <c r="A32" s="258" t="s">
        <v>57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</row>
    <row r="33" spans="1:21" ht="13.5" thickTop="1">
      <c r="A33" s="103" t="s">
        <v>13</v>
      </c>
      <c r="B33" s="174"/>
      <c r="C33" s="181">
        <v>2</v>
      </c>
      <c r="D33" s="88"/>
      <c r="E33" s="124">
        <v>1</v>
      </c>
      <c r="F33" s="89"/>
      <c r="G33" s="124">
        <v>1</v>
      </c>
      <c r="H33" s="89"/>
      <c r="I33" s="124">
        <v>1</v>
      </c>
      <c r="J33" s="89"/>
      <c r="K33" s="104">
        <v>1</v>
      </c>
      <c r="L33" s="90"/>
      <c r="M33" s="104">
        <v>2</v>
      </c>
      <c r="N33" s="90"/>
      <c r="O33" s="104">
        <v>1</v>
      </c>
      <c r="P33" s="89"/>
      <c r="Q33" s="80">
        <v>1</v>
      </c>
      <c r="R33" s="89"/>
      <c r="S33" s="261">
        <v>1</v>
      </c>
      <c r="T33" s="85">
        <v>2</v>
      </c>
      <c r="U33" s="223" t="s">
        <v>27</v>
      </c>
    </row>
    <row r="34" spans="1:21" ht="13.5" thickBot="1">
      <c r="A34" s="193" t="s">
        <v>22</v>
      </c>
      <c r="B34" s="175"/>
      <c r="C34" s="182">
        <v>2</v>
      </c>
      <c r="D34" s="102"/>
      <c r="E34" s="136">
        <v>1</v>
      </c>
      <c r="F34" s="97"/>
      <c r="G34" s="110">
        <v>1</v>
      </c>
      <c r="H34" s="96"/>
      <c r="I34" s="110">
        <v>1</v>
      </c>
      <c r="J34" s="97"/>
      <c r="K34" s="136">
        <v>1</v>
      </c>
      <c r="L34" s="96"/>
      <c r="M34" s="110">
        <v>2</v>
      </c>
      <c r="N34" s="96"/>
      <c r="O34" s="136">
        <v>1</v>
      </c>
      <c r="P34" s="96"/>
      <c r="Q34" s="187"/>
      <c r="R34" s="97"/>
      <c r="S34" s="195"/>
      <c r="T34" s="196">
        <v>0</v>
      </c>
      <c r="U34" s="221" t="s">
        <v>28</v>
      </c>
    </row>
    <row r="35" spans="1:20" ht="17.25" thickBot="1" thickTop="1">
      <c r="A35" s="257" t="s">
        <v>58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</row>
    <row r="36" spans="1:21" ht="13.5" thickTop="1">
      <c r="A36" s="189" t="s">
        <v>64</v>
      </c>
      <c r="B36" s="176"/>
      <c r="C36" s="178">
        <v>2</v>
      </c>
      <c r="D36" s="172"/>
      <c r="E36" s="87">
        <v>1</v>
      </c>
      <c r="F36" s="171"/>
      <c r="G36" s="148">
        <v>1</v>
      </c>
      <c r="H36" s="168"/>
      <c r="I36" s="244">
        <v>3</v>
      </c>
      <c r="J36" s="171"/>
      <c r="K36" s="148">
        <v>1</v>
      </c>
      <c r="L36" s="168"/>
      <c r="M36" s="87">
        <v>1</v>
      </c>
      <c r="N36" s="168"/>
      <c r="O36" s="244">
        <v>1</v>
      </c>
      <c r="P36" s="168"/>
      <c r="Q36" s="87">
        <v>1</v>
      </c>
      <c r="R36" s="168"/>
      <c r="S36" s="218"/>
      <c r="T36" s="190">
        <v>3</v>
      </c>
      <c r="U36" s="223" t="s">
        <v>25</v>
      </c>
    </row>
    <row r="37" spans="1:21" ht="13.5" thickBot="1">
      <c r="A37" s="188" t="s">
        <v>15</v>
      </c>
      <c r="B37" s="177"/>
      <c r="C37" s="194">
        <v>2</v>
      </c>
      <c r="D37" s="173"/>
      <c r="E37" s="191"/>
      <c r="F37" s="170"/>
      <c r="G37" s="149">
        <v>1</v>
      </c>
      <c r="H37" s="170"/>
      <c r="I37" s="245">
        <v>3</v>
      </c>
      <c r="J37" s="170"/>
      <c r="K37" s="149">
        <v>1</v>
      </c>
      <c r="L37" s="169"/>
      <c r="M37" s="192"/>
      <c r="N37" s="170"/>
      <c r="O37" s="245">
        <v>1</v>
      </c>
      <c r="P37" s="170"/>
      <c r="Q37" s="191"/>
      <c r="R37" s="169"/>
      <c r="S37" s="219"/>
      <c r="T37" s="150">
        <v>0</v>
      </c>
      <c r="U37" s="222" t="s">
        <v>26</v>
      </c>
    </row>
    <row r="38" ht="13.5" thickTop="1"/>
  </sheetData>
  <sheetProtection/>
  <mergeCells count="8">
    <mergeCell ref="A35:T35"/>
    <mergeCell ref="A32:T32"/>
    <mergeCell ref="A1:T1"/>
    <mergeCell ref="A3:T3"/>
    <mergeCell ref="A6:T6"/>
    <mergeCell ref="A7:T7"/>
    <mergeCell ref="A18:T18"/>
    <mergeCell ref="A27:T2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Nyhus</dc:creator>
  <cp:keywords/>
  <dc:description/>
  <cp:lastModifiedBy>Nyhus, Kjell NO - OSK</cp:lastModifiedBy>
  <cp:lastPrinted>2018-08-12T11:51:45Z</cp:lastPrinted>
  <dcterms:created xsi:type="dcterms:W3CDTF">2005-05-28T17:44:12Z</dcterms:created>
  <dcterms:modified xsi:type="dcterms:W3CDTF">2018-08-12T11:53:39Z</dcterms:modified>
  <cp:category/>
  <cp:version/>
  <cp:contentType/>
  <cp:contentStatus/>
</cp:coreProperties>
</file>