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90" windowHeight="8760" activeTab="0"/>
  </bookViews>
  <sheets>
    <sheet name="Innledende runder" sheetId="1" r:id="rId1"/>
    <sheet name="Matchplay" sheetId="2" r:id="rId2"/>
    <sheet name="Banestatistikk" sheetId="3" r:id="rId3"/>
  </sheets>
  <definedNames/>
  <calcPr fullCalcOnLoad="1"/>
</workbook>
</file>

<file path=xl/sharedStrings.xml><?xml version="1.0" encoding="utf-8"?>
<sst xmlns="http://schemas.openxmlformats.org/spreadsheetml/2006/main" count="137" uniqueCount="65">
  <si>
    <t>Navn</t>
  </si>
  <si>
    <t>Klubb</t>
  </si>
  <si>
    <t>R1</t>
  </si>
  <si>
    <t>R2</t>
  </si>
  <si>
    <t>Sum</t>
  </si>
  <si>
    <t>Snitt</t>
  </si>
  <si>
    <t>Tøyen BGC</t>
  </si>
  <si>
    <t xml:space="preserve"> </t>
  </si>
  <si>
    <t>Plass</t>
  </si>
  <si>
    <t>Kjell Nyhus</t>
  </si>
  <si>
    <t>Jon Marthinsen</t>
  </si>
  <si>
    <t>R3</t>
  </si>
  <si>
    <t>R4</t>
  </si>
  <si>
    <t>Per H. Wang</t>
  </si>
  <si>
    <t>Åpen klasse</t>
  </si>
  <si>
    <t>Sandefjord BGK</t>
  </si>
  <si>
    <t>Christiania MC</t>
  </si>
  <si>
    <t>Trond Øwre</t>
  </si>
  <si>
    <t>Bjørn A. Olsen</t>
  </si>
  <si>
    <t>Erik Fause Hovind</t>
  </si>
  <si>
    <t>Finn Hovind</t>
  </si>
  <si>
    <t>Nikolai Leth</t>
  </si>
  <si>
    <t>Skoghalls BGK</t>
  </si>
  <si>
    <t>Magne Andersen</t>
  </si>
  <si>
    <t>Ole Petter Karlsen</t>
  </si>
  <si>
    <t>Finale</t>
  </si>
  <si>
    <t>Bronsefinale</t>
  </si>
  <si>
    <t>Tormod Wethal</t>
  </si>
  <si>
    <t>Roar Stenseth</t>
  </si>
  <si>
    <t>Banestatistikk Torshov Minigolfpark</t>
  </si>
  <si>
    <t>Ant. Runder</t>
  </si>
  <si>
    <t>Tetra</t>
  </si>
  <si>
    <t>Salto</t>
  </si>
  <si>
    <t>Dobbelkul</t>
  </si>
  <si>
    <t>Rør</t>
  </si>
  <si>
    <t>Bro</t>
  </si>
  <si>
    <t>Snegle</t>
  </si>
  <si>
    <t>Rakbane m/hinder</t>
  </si>
  <si>
    <t>V-hinder</t>
  </si>
  <si>
    <t>Lyn</t>
  </si>
  <si>
    <t>Passage</t>
  </si>
  <si>
    <t>Mushull</t>
  </si>
  <si>
    <t>Liggende koner</t>
  </si>
  <si>
    <t>Vulkan</t>
  </si>
  <si>
    <t>Vindu</t>
  </si>
  <si>
    <t>Midtkul</t>
  </si>
  <si>
    <t>Vinkel</t>
  </si>
  <si>
    <t>Labyrint</t>
  </si>
  <si>
    <t>Bane nr.</t>
  </si>
  <si>
    <t>Tøyen Matchplay 2016</t>
  </si>
  <si>
    <t>Torshov Minigolfpark 21. mai</t>
  </si>
  <si>
    <t>Øyvind Martinsen</t>
  </si>
  <si>
    <t>Tom Stordal</t>
  </si>
  <si>
    <t>Skjeberg BGK</t>
  </si>
  <si>
    <t>Lars Kvæl</t>
  </si>
  <si>
    <t>Cathrine Næss</t>
  </si>
  <si>
    <t>Noah Olsen</t>
  </si>
  <si>
    <t>Lukas Næss</t>
  </si>
  <si>
    <t>Sven Petter Næss</t>
  </si>
  <si>
    <t>Øyvind Nedre</t>
  </si>
  <si>
    <t>Nr. 1</t>
  </si>
  <si>
    <t>Nr. 2</t>
  </si>
  <si>
    <t>Nr. 4</t>
  </si>
  <si>
    <t>Nr. 3</t>
  </si>
  <si>
    <t>Rombe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</si>
</sst>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m;@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17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2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26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/>
      <top/>
      <bottom/>
    </border>
    <border>
      <left style="double"/>
      <right/>
      <top/>
      <bottom/>
    </border>
    <border>
      <left/>
      <right/>
      <top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 style="double"/>
      <right/>
      <top style="double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43" fillId="41" borderId="6" applyNumberFormat="0" applyAlignment="0" applyProtection="0"/>
    <xf numFmtId="0" fontId="20" fillId="0" borderId="7" applyNumberFormat="0" applyFill="0" applyAlignment="0" applyProtection="0"/>
    <xf numFmtId="0" fontId="21" fillId="4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43" borderId="8" applyNumberFormat="0" applyFont="0" applyAlignment="0" applyProtection="0"/>
    <xf numFmtId="0" fontId="44" fillId="44" borderId="0" applyNumberFormat="0" applyBorder="0" applyAlignment="0" applyProtection="0"/>
    <xf numFmtId="0" fontId="22" fillId="38" borderId="9" applyNumberFormat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45" borderId="15" applyNumberFormat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6" xfId="80" applyFont="1" applyBorder="1" applyAlignment="1">
      <alignment horizontal="center"/>
      <protection/>
    </xf>
    <xf numFmtId="180" fontId="31" fillId="0" borderId="0" xfId="80" applyNumberFormat="1" applyFont="1" applyAlignment="1">
      <alignment horizontal="center" vertical="center"/>
      <protection/>
    </xf>
    <xf numFmtId="0" fontId="29" fillId="0" borderId="0" xfId="79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7" fillId="0" borderId="0" xfId="79" applyFont="1" applyAlignment="1">
      <alignment horizontal="left" vertical="center"/>
      <protection/>
    </xf>
    <xf numFmtId="0" fontId="27" fillId="0" borderId="0" xfId="79" applyFont="1" applyAlignment="1">
      <alignment horizontal="center" vertical="center"/>
      <protection/>
    </xf>
    <xf numFmtId="0" fontId="27" fillId="0" borderId="17" xfId="79" applyFont="1" applyBorder="1" applyAlignment="1">
      <alignment horizontal="left" vertical="center"/>
      <protection/>
    </xf>
    <xf numFmtId="0" fontId="27" fillId="0" borderId="18" xfId="79" applyFont="1" applyBorder="1" applyAlignment="1">
      <alignment horizontal="center" vertical="center"/>
      <protection/>
    </xf>
    <xf numFmtId="0" fontId="27" fillId="0" borderId="19" xfId="79" applyFont="1" applyBorder="1" applyAlignment="1">
      <alignment horizontal="left" vertical="center"/>
      <protection/>
    </xf>
    <xf numFmtId="0" fontId="27" fillId="0" borderId="20" xfId="79" applyFont="1" applyBorder="1" applyAlignment="1">
      <alignment horizontal="center" vertical="center"/>
      <protection/>
    </xf>
    <xf numFmtId="0" fontId="27" fillId="0" borderId="21" xfId="79" applyFont="1" applyBorder="1" applyAlignment="1">
      <alignment horizontal="left" vertical="center"/>
      <protection/>
    </xf>
    <xf numFmtId="0" fontId="27" fillId="0" borderId="22" xfId="79" applyFont="1" applyBorder="1" applyAlignment="1">
      <alignment horizontal="left" vertical="center"/>
      <protection/>
    </xf>
    <xf numFmtId="0" fontId="27" fillId="0" borderId="23" xfId="79" applyFont="1" applyBorder="1" applyAlignment="1">
      <alignment horizontal="left" vertical="center"/>
      <protection/>
    </xf>
    <xf numFmtId="0" fontId="27" fillId="0" borderId="0" xfId="79" applyFont="1" applyBorder="1" applyAlignment="1">
      <alignment horizontal="left" vertical="center"/>
      <protection/>
    </xf>
    <xf numFmtId="0" fontId="28" fillId="0" borderId="0" xfId="79" applyFont="1" applyAlignment="1">
      <alignment horizontal="center" vertical="center"/>
      <protection/>
    </xf>
    <xf numFmtId="0" fontId="30" fillId="0" borderId="0" xfId="79" applyFont="1" applyAlignment="1">
      <alignment horizontal="left" vertical="center"/>
      <protection/>
    </xf>
    <xf numFmtId="180" fontId="0" fillId="0" borderId="0" xfId="80" applyNumberFormat="1">
      <alignment/>
      <protection/>
    </xf>
    <xf numFmtId="1" fontId="34" fillId="0" borderId="0" xfId="80" applyNumberFormat="1" applyFont="1" applyAlignment="1">
      <alignment horizontal="center"/>
      <protection/>
    </xf>
    <xf numFmtId="0" fontId="34" fillId="0" borderId="0" xfId="80" applyFont="1" applyAlignment="1">
      <alignment horizontal="center"/>
      <protection/>
    </xf>
    <xf numFmtId="0" fontId="0" fillId="0" borderId="0" xfId="80">
      <alignment/>
      <protection/>
    </xf>
    <xf numFmtId="180" fontId="0" fillId="0" borderId="24" xfId="80" applyNumberFormat="1" applyBorder="1">
      <alignment/>
      <protection/>
    </xf>
    <xf numFmtId="1" fontId="34" fillId="0" borderId="24" xfId="80" applyNumberFormat="1" applyFont="1" applyBorder="1" applyAlignment="1">
      <alignment horizontal="center" textRotation="90"/>
      <protection/>
    </xf>
    <xf numFmtId="0" fontId="34" fillId="0" borderId="24" xfId="80" applyFont="1" applyBorder="1" applyAlignment="1">
      <alignment horizontal="center" textRotation="90"/>
      <protection/>
    </xf>
    <xf numFmtId="180" fontId="8" fillId="0" borderId="24" xfId="80" applyNumberFormat="1" applyFont="1" applyBorder="1" applyAlignment="1">
      <alignment/>
      <protection/>
    </xf>
    <xf numFmtId="1" fontId="35" fillId="0" borderId="24" xfId="80" applyNumberFormat="1" applyFont="1" applyBorder="1" applyAlignment="1">
      <alignment horizontal="center"/>
      <protection/>
    </xf>
    <xf numFmtId="0" fontId="35" fillId="0" borderId="25" xfId="80" applyFont="1" applyBorder="1" applyAlignment="1">
      <alignment horizontal="center"/>
      <protection/>
    </xf>
    <xf numFmtId="0" fontId="35" fillId="0" borderId="24" xfId="80" applyFont="1" applyBorder="1" applyAlignment="1">
      <alignment horizontal="center"/>
      <protection/>
    </xf>
    <xf numFmtId="0" fontId="8" fillId="0" borderId="0" xfId="80" applyFont="1" applyAlignment="1">
      <alignment/>
      <protection/>
    </xf>
    <xf numFmtId="180" fontId="0" fillId="0" borderId="24" xfId="80" applyNumberFormat="1" applyFont="1" applyBorder="1">
      <alignment/>
      <protection/>
    </xf>
    <xf numFmtId="1" fontId="34" fillId="0" borderId="24" xfId="80" applyNumberFormat="1" applyFont="1" applyBorder="1" applyAlignment="1">
      <alignment horizontal="center"/>
      <protection/>
    </xf>
    <xf numFmtId="2" fontId="34" fillId="0" borderId="26" xfId="80" applyNumberFormat="1" applyFont="1" applyBorder="1" applyAlignment="1">
      <alignment horizontal="center"/>
      <protection/>
    </xf>
    <xf numFmtId="2" fontId="34" fillId="0" borderId="24" xfId="80" applyNumberFormat="1" applyFont="1" applyBorder="1" applyAlignment="1">
      <alignment horizontal="center"/>
      <protection/>
    </xf>
    <xf numFmtId="1" fontId="34" fillId="0" borderId="27" xfId="80" applyNumberFormat="1" applyFont="1" applyBorder="1" applyAlignment="1">
      <alignment horizontal="center"/>
      <protection/>
    </xf>
    <xf numFmtId="1" fontId="34" fillId="0" borderId="28" xfId="80" applyNumberFormat="1" applyFont="1" applyBorder="1" applyAlignment="1">
      <alignment horizontal="center"/>
      <protection/>
    </xf>
    <xf numFmtId="1" fontId="34" fillId="0" borderId="29" xfId="80" applyNumberFormat="1" applyFont="1" applyBorder="1" applyAlignment="1">
      <alignment horizontal="center"/>
      <protection/>
    </xf>
    <xf numFmtId="0" fontId="34" fillId="0" borderId="24" xfId="80" applyFont="1" applyBorder="1" applyAlignment="1">
      <alignment horizontal="center"/>
      <protection/>
    </xf>
    <xf numFmtId="0" fontId="34" fillId="0" borderId="30" xfId="80" applyFont="1" applyBorder="1" applyAlignment="1">
      <alignment horizontal="center"/>
      <protection/>
    </xf>
    <xf numFmtId="0" fontId="34" fillId="0" borderId="31" xfId="80" applyFont="1" applyBorder="1" applyAlignment="1">
      <alignment horizontal="center"/>
      <protection/>
    </xf>
    <xf numFmtId="0" fontId="34" fillId="0" borderId="32" xfId="80" applyFont="1" applyBorder="1" applyAlignment="1">
      <alignment horizontal="center"/>
      <protection/>
    </xf>
    <xf numFmtId="1" fontId="34" fillId="0" borderId="33" xfId="80" applyNumberFormat="1" applyFont="1" applyBorder="1" applyAlignment="1">
      <alignment horizontal="center"/>
      <protection/>
    </xf>
    <xf numFmtId="1" fontId="34" fillId="0" borderId="34" xfId="80" applyNumberFormat="1" applyFont="1" applyBorder="1" applyAlignment="1">
      <alignment horizontal="center"/>
      <protection/>
    </xf>
    <xf numFmtId="1" fontId="34" fillId="0" borderId="35" xfId="80" applyNumberFormat="1" applyFont="1" applyBorder="1" applyAlignment="1">
      <alignment horizontal="center"/>
      <protection/>
    </xf>
    <xf numFmtId="1" fontId="34" fillId="0" borderId="36" xfId="80" applyNumberFormat="1" applyFont="1" applyBorder="1" applyAlignment="1">
      <alignment horizontal="center"/>
      <protection/>
    </xf>
    <xf numFmtId="1" fontId="34" fillId="0" borderId="37" xfId="80" applyNumberFormat="1" applyFont="1" applyBorder="1" applyAlignment="1">
      <alignment horizontal="center"/>
      <protection/>
    </xf>
    <xf numFmtId="1" fontId="34" fillId="0" borderId="38" xfId="80" applyNumberFormat="1" applyFont="1" applyBorder="1" applyAlignment="1">
      <alignment horizontal="center"/>
      <protection/>
    </xf>
    <xf numFmtId="0" fontId="34" fillId="0" borderId="36" xfId="80" applyFont="1" applyBorder="1" applyAlignment="1">
      <alignment horizontal="center"/>
      <protection/>
    </xf>
    <xf numFmtId="0" fontId="34" fillId="0" borderId="37" xfId="80" applyFont="1" applyBorder="1" applyAlignment="1">
      <alignment horizontal="center"/>
      <protection/>
    </xf>
    <xf numFmtId="0" fontId="34" fillId="0" borderId="38" xfId="80" applyFont="1" applyBorder="1" applyAlignment="1">
      <alignment horizontal="center"/>
      <protection/>
    </xf>
    <xf numFmtId="1" fontId="34" fillId="0" borderId="27" xfId="80" applyNumberFormat="1" applyFont="1" applyFill="1" applyBorder="1" applyAlignment="1">
      <alignment horizontal="center"/>
      <protection/>
    </xf>
    <xf numFmtId="1" fontId="34" fillId="0" borderId="28" xfId="80" applyNumberFormat="1" applyFont="1" applyFill="1" applyBorder="1" applyAlignment="1">
      <alignment horizontal="center"/>
      <protection/>
    </xf>
    <xf numFmtId="1" fontId="34" fillId="0" borderId="29" xfId="80" applyNumberFormat="1" applyFont="1" applyFill="1" applyBorder="1" applyAlignment="1">
      <alignment horizontal="center"/>
      <protection/>
    </xf>
    <xf numFmtId="1" fontId="34" fillId="0" borderId="33" xfId="80" applyNumberFormat="1" applyFont="1" applyFill="1" applyBorder="1" applyAlignment="1">
      <alignment horizontal="center"/>
      <protection/>
    </xf>
    <xf numFmtId="1" fontId="34" fillId="0" borderId="34" xfId="80" applyNumberFormat="1" applyFont="1" applyFill="1" applyBorder="1" applyAlignment="1">
      <alignment horizontal="center"/>
      <protection/>
    </xf>
    <xf numFmtId="1" fontId="34" fillId="0" borderId="35" xfId="80" applyNumberFormat="1" applyFont="1" applyFill="1" applyBorder="1" applyAlignment="1">
      <alignment horizontal="center"/>
      <protection/>
    </xf>
    <xf numFmtId="1" fontId="34" fillId="0" borderId="36" xfId="80" applyNumberFormat="1" applyFont="1" applyFill="1" applyBorder="1" applyAlignment="1">
      <alignment horizontal="center"/>
      <protection/>
    </xf>
    <xf numFmtId="1" fontId="34" fillId="0" borderId="37" xfId="80" applyNumberFormat="1" applyFont="1" applyFill="1" applyBorder="1" applyAlignment="1">
      <alignment horizontal="center"/>
      <protection/>
    </xf>
    <xf numFmtId="1" fontId="34" fillId="0" borderId="38" xfId="80" applyNumberFormat="1" applyFont="1" applyFill="1" applyBorder="1" applyAlignment="1">
      <alignment horizontal="center"/>
      <protection/>
    </xf>
    <xf numFmtId="1" fontId="32" fillId="0" borderId="27" xfId="80" applyNumberFormat="1" applyFont="1" applyFill="1" applyBorder="1" applyAlignment="1">
      <alignment horizontal="center"/>
      <protection/>
    </xf>
    <xf numFmtId="1" fontId="32" fillId="0" borderId="28" xfId="80" applyNumberFormat="1" applyFont="1" applyFill="1" applyBorder="1" applyAlignment="1">
      <alignment horizontal="center"/>
      <protection/>
    </xf>
    <xf numFmtId="1" fontId="32" fillId="0" borderId="33" xfId="80" applyNumberFormat="1" applyFont="1" applyFill="1" applyBorder="1" applyAlignment="1">
      <alignment horizontal="center"/>
      <protection/>
    </xf>
    <xf numFmtId="1" fontId="32" fillId="0" borderId="34" xfId="80" applyNumberFormat="1" applyFont="1" applyFill="1" applyBorder="1" applyAlignment="1">
      <alignment horizontal="center"/>
      <protection/>
    </xf>
    <xf numFmtId="1" fontId="32" fillId="0" borderId="29" xfId="80" applyNumberFormat="1" applyFont="1" applyFill="1" applyBorder="1" applyAlignment="1">
      <alignment horizontal="center"/>
      <protection/>
    </xf>
    <xf numFmtId="0" fontId="34" fillId="0" borderId="36" xfId="80" applyFont="1" applyFill="1" applyBorder="1" applyAlignment="1">
      <alignment horizontal="center"/>
      <protection/>
    </xf>
    <xf numFmtId="0" fontId="34" fillId="0" borderId="37" xfId="80" applyFont="1" applyFill="1" applyBorder="1" applyAlignment="1">
      <alignment horizontal="center"/>
      <protection/>
    </xf>
    <xf numFmtId="0" fontId="34" fillId="0" borderId="38" xfId="80" applyFont="1" applyFill="1" applyBorder="1" applyAlignment="1">
      <alignment horizontal="center"/>
      <protection/>
    </xf>
    <xf numFmtId="2" fontId="33" fillId="0" borderId="26" xfId="80" applyNumberFormat="1" applyFont="1" applyBorder="1" applyAlignment="1">
      <alignment horizontal="center"/>
      <protection/>
    </xf>
    <xf numFmtId="0" fontId="0" fillId="0" borderId="22" xfId="80" applyBorder="1">
      <alignment/>
      <protection/>
    </xf>
    <xf numFmtId="0" fontId="33" fillId="0" borderId="0" xfId="80" applyFont="1">
      <alignment/>
      <protection/>
    </xf>
    <xf numFmtId="0" fontId="36" fillId="0" borderId="0" xfId="79" applyFont="1" applyAlignment="1">
      <alignment horizontal="left" vertical="center"/>
      <protection/>
    </xf>
    <xf numFmtId="0" fontId="36" fillId="0" borderId="17" xfId="79" applyFont="1" applyBorder="1" applyAlignment="1">
      <alignment horizontal="left" vertical="center"/>
      <protection/>
    </xf>
    <xf numFmtId="0" fontId="36" fillId="0" borderId="18" xfId="79" applyFont="1" applyBorder="1" applyAlignment="1">
      <alignment horizontal="center" vertical="center"/>
      <protection/>
    </xf>
    <xf numFmtId="0" fontId="36" fillId="0" borderId="19" xfId="79" applyFont="1" applyBorder="1" applyAlignment="1">
      <alignment horizontal="left" vertical="center"/>
      <protection/>
    </xf>
    <xf numFmtId="0" fontId="36" fillId="0" borderId="20" xfId="79" applyFont="1" applyBorder="1" applyAlignment="1">
      <alignment horizontal="center" vertical="center"/>
      <protection/>
    </xf>
    <xf numFmtId="0" fontId="36" fillId="0" borderId="39" xfId="79" applyFont="1" applyBorder="1" applyAlignment="1">
      <alignment horizontal="center" vertical="center"/>
      <protection/>
    </xf>
    <xf numFmtId="0" fontId="37" fillId="0" borderId="0" xfId="79" applyFont="1" applyAlignment="1">
      <alignment horizontal="center" vertical="center"/>
      <protection/>
    </xf>
    <xf numFmtId="0" fontId="27" fillId="0" borderId="40" xfId="79" applyFont="1" applyBorder="1" applyAlignment="1">
      <alignment horizontal="left" vertical="center"/>
      <protection/>
    </xf>
    <xf numFmtId="0" fontId="51" fillId="0" borderId="0" xfId="0" applyFont="1" applyAlignment="1">
      <alignment horizontal="center"/>
    </xf>
    <xf numFmtId="0" fontId="36" fillId="0" borderId="41" xfId="79" applyFont="1" applyBorder="1" applyAlignment="1">
      <alignment horizontal="left" vertical="center"/>
      <protection/>
    </xf>
    <xf numFmtId="0" fontId="52" fillId="0" borderId="24" xfId="80" applyFont="1" applyBorder="1" applyAlignment="1">
      <alignment horizont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årlig" xfId="64"/>
    <cellStyle name="Explanatory Text" xfId="65"/>
    <cellStyle name="Followed Hyperlink" xfId="66"/>
    <cellStyle name="Forklarende teks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lcelle" xfId="75"/>
    <cellStyle name="Linked Cell" xfId="76"/>
    <cellStyle name="Neutral" xfId="77"/>
    <cellStyle name="Normal 2" xfId="78"/>
    <cellStyle name="Normal_Cup oppsett" xfId="79"/>
    <cellStyle name="Normal_Poengjakt 2013" xfId="80"/>
    <cellStyle name="Note" xfId="81"/>
    <cellStyle name="Nøytral" xfId="82"/>
    <cellStyle name="Output" xfId="83"/>
    <cellStyle name="Overskrift 1" xfId="84"/>
    <cellStyle name="Overskrift 2" xfId="85"/>
    <cellStyle name="Overskrift 3" xfId="86"/>
    <cellStyle name="Overskrift 4" xfId="87"/>
    <cellStyle name="Percent" xfId="88"/>
    <cellStyle name="Title" xfId="89"/>
    <cellStyle name="Tittel" xfId="90"/>
    <cellStyle name="Total" xfId="91"/>
    <cellStyle name="Totalt" xfId="92"/>
    <cellStyle name="Utdata" xfId="93"/>
    <cellStyle name="Uthevingsfarge1" xfId="94"/>
    <cellStyle name="Uthevingsfarge2" xfId="95"/>
    <cellStyle name="Uthevingsfarge3" xfId="96"/>
    <cellStyle name="Uthevingsfarge4" xfId="97"/>
    <cellStyle name="Uthevingsfarge5" xfId="98"/>
    <cellStyle name="Uthevingsfarge6" xfId="99"/>
    <cellStyle name="Warning Text" xfId="100"/>
  </cellStyles>
  <dxfs count="81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4">
      <selection activeCell="A2" sqref="A2"/>
    </sheetView>
  </sheetViews>
  <sheetFormatPr defaultColWidth="9.140625" defaultRowHeight="12.75"/>
  <cols>
    <col min="1" max="1" width="8.28125" style="9" customWidth="1"/>
    <col min="2" max="2" width="26.140625" style="7" customWidth="1"/>
    <col min="3" max="3" width="20.28125" style="7" customWidth="1"/>
    <col min="4" max="7" width="5.7109375" style="9" customWidth="1"/>
    <col min="8" max="8" width="7.7109375" style="9" customWidth="1"/>
    <col min="9" max="9" width="7.7109375" style="11" customWidth="1"/>
    <col min="10" max="16384" width="11.421875" style="7" customWidth="1"/>
  </cols>
  <sheetData>
    <row r="1" spans="1:11" ht="45" customHeight="1">
      <c r="A1" s="6" t="s">
        <v>6</v>
      </c>
      <c r="B1" s="6"/>
      <c r="C1" s="6"/>
      <c r="D1" s="6"/>
      <c r="E1" s="6"/>
      <c r="F1" s="6"/>
      <c r="G1" s="6"/>
      <c r="H1" s="6"/>
      <c r="I1" s="6"/>
      <c r="J1" s="9"/>
      <c r="K1" s="11"/>
    </row>
    <row r="2" spans="9:11" ht="15.75">
      <c r="I2" s="9"/>
      <c r="J2" s="9"/>
      <c r="K2" s="11"/>
    </row>
    <row r="3" spans="1:11" ht="26.25">
      <c r="A3" s="5" t="s">
        <v>49</v>
      </c>
      <c r="B3" s="5"/>
      <c r="C3" s="5"/>
      <c r="D3" s="5"/>
      <c r="E3" s="5"/>
      <c r="F3" s="5"/>
      <c r="G3" s="5"/>
      <c r="H3" s="5"/>
      <c r="I3" s="5"/>
      <c r="J3" s="9"/>
      <c r="K3" s="11"/>
    </row>
    <row r="4" spans="3:11" ht="26.25">
      <c r="C4" s="10"/>
      <c r="I4" s="9"/>
      <c r="J4" s="9"/>
      <c r="K4" s="11"/>
    </row>
    <row r="5" spans="1:11" ht="26.25">
      <c r="A5" s="5" t="s">
        <v>50</v>
      </c>
      <c r="B5" s="5"/>
      <c r="C5" s="5"/>
      <c r="D5" s="5"/>
      <c r="E5" s="5"/>
      <c r="F5" s="5"/>
      <c r="G5" s="5"/>
      <c r="H5" s="5"/>
      <c r="I5" s="5"/>
      <c r="J5" s="9"/>
      <c r="K5" s="11"/>
    </row>
    <row r="6" spans="3:11" ht="15.75" customHeight="1">
      <c r="C6" s="10"/>
      <c r="I6" s="9"/>
      <c r="J6" s="9"/>
      <c r="K6" s="11"/>
    </row>
    <row r="7" spans="3:11" ht="15.75" customHeight="1">
      <c r="C7" s="10"/>
      <c r="I7" s="9"/>
      <c r="J7" s="9"/>
      <c r="K7" s="11"/>
    </row>
    <row r="8" spans="1:11" ht="23.25" customHeight="1">
      <c r="A8" s="4" t="s">
        <v>14</v>
      </c>
      <c r="B8" s="4"/>
      <c r="C8" s="4"/>
      <c r="D8" s="4"/>
      <c r="E8" s="4"/>
      <c r="F8" s="4"/>
      <c r="G8" s="4"/>
      <c r="H8" s="4"/>
      <c r="I8" s="4"/>
      <c r="J8" s="9"/>
      <c r="K8" s="11"/>
    </row>
    <row r="9" spans="1:10" ht="15.75">
      <c r="A9" s="9" t="s">
        <v>8</v>
      </c>
      <c r="B9" s="8" t="s">
        <v>0</v>
      </c>
      <c r="C9" s="8" t="s">
        <v>1</v>
      </c>
      <c r="D9" s="9" t="s">
        <v>2</v>
      </c>
      <c r="E9" s="9" t="s">
        <v>3</v>
      </c>
      <c r="F9" s="9" t="s">
        <v>11</v>
      </c>
      <c r="G9" s="9" t="s">
        <v>12</v>
      </c>
      <c r="H9" s="9" t="s">
        <v>4</v>
      </c>
      <c r="I9" s="11" t="s">
        <v>5</v>
      </c>
      <c r="J9" s="13"/>
    </row>
    <row r="10" spans="1:10" ht="15.75">
      <c r="A10" s="9">
        <v>1</v>
      </c>
      <c r="B10" s="8" t="s">
        <v>54</v>
      </c>
      <c r="C10" s="14" t="s">
        <v>22</v>
      </c>
      <c r="D10" s="9">
        <v>24</v>
      </c>
      <c r="E10" s="9">
        <v>22</v>
      </c>
      <c r="F10" s="9">
        <v>24</v>
      </c>
      <c r="G10" s="9">
        <v>19</v>
      </c>
      <c r="H10" s="12">
        <f aca="true" t="shared" si="0" ref="H10:H29">SUM(D10:G10)</f>
        <v>89</v>
      </c>
      <c r="I10" s="11">
        <f aca="true" t="shared" si="1" ref="I10:I29">AVERAGE(D10:G10)</f>
        <v>22.25</v>
      </c>
      <c r="J10" s="8"/>
    </row>
    <row r="11" spans="1:9" ht="15.75">
      <c r="A11" s="9">
        <v>2</v>
      </c>
      <c r="B11" s="8" t="s">
        <v>19</v>
      </c>
      <c r="C11" s="7" t="s">
        <v>16</v>
      </c>
      <c r="D11" s="9">
        <v>23</v>
      </c>
      <c r="E11" s="9">
        <v>22</v>
      </c>
      <c r="F11" s="9">
        <v>26</v>
      </c>
      <c r="G11" s="9">
        <v>22</v>
      </c>
      <c r="H11" s="12">
        <f t="shared" si="0"/>
        <v>93</v>
      </c>
      <c r="I11" s="11">
        <f t="shared" si="1"/>
        <v>23.25</v>
      </c>
    </row>
    <row r="12" spans="1:9" ht="15.75">
      <c r="A12" s="9">
        <v>3</v>
      </c>
      <c r="B12" s="8" t="s">
        <v>20</v>
      </c>
      <c r="C12" s="7" t="s">
        <v>16</v>
      </c>
      <c r="D12" s="9">
        <v>27</v>
      </c>
      <c r="E12" s="9">
        <v>22</v>
      </c>
      <c r="F12" s="9">
        <v>25</v>
      </c>
      <c r="G12" s="9">
        <v>23</v>
      </c>
      <c r="H12" s="12">
        <f t="shared" si="0"/>
        <v>97</v>
      </c>
      <c r="I12" s="11">
        <f t="shared" si="1"/>
        <v>24.25</v>
      </c>
    </row>
    <row r="13" spans="1:9" ht="15.75">
      <c r="A13" s="9">
        <v>4</v>
      </c>
      <c r="B13" s="8" t="s">
        <v>9</v>
      </c>
      <c r="C13" s="14" t="s">
        <v>6</v>
      </c>
      <c r="D13" s="9">
        <v>27</v>
      </c>
      <c r="E13" s="9">
        <v>25</v>
      </c>
      <c r="F13" s="9">
        <v>21</v>
      </c>
      <c r="G13" s="9">
        <v>24</v>
      </c>
      <c r="H13" s="12">
        <f t="shared" si="0"/>
        <v>97</v>
      </c>
      <c r="I13" s="11">
        <f t="shared" si="1"/>
        <v>24.25</v>
      </c>
    </row>
    <row r="14" spans="1:9" ht="15.75">
      <c r="A14" s="9">
        <v>5</v>
      </c>
      <c r="B14" s="8" t="s">
        <v>28</v>
      </c>
      <c r="C14" s="14" t="s">
        <v>6</v>
      </c>
      <c r="D14" s="9">
        <v>26</v>
      </c>
      <c r="E14" s="9">
        <v>22</v>
      </c>
      <c r="F14" s="9">
        <v>25</v>
      </c>
      <c r="G14" s="9">
        <v>25</v>
      </c>
      <c r="H14" s="12">
        <f t="shared" si="0"/>
        <v>98</v>
      </c>
      <c r="I14" s="11">
        <f t="shared" si="1"/>
        <v>24.5</v>
      </c>
    </row>
    <row r="15" spans="1:9" ht="15.75">
      <c r="A15" s="9">
        <v>6</v>
      </c>
      <c r="B15" s="8" t="s">
        <v>17</v>
      </c>
      <c r="C15" s="14" t="s">
        <v>16</v>
      </c>
      <c r="D15" s="9">
        <v>27</v>
      </c>
      <c r="E15" s="9">
        <v>28</v>
      </c>
      <c r="F15" s="9">
        <v>22</v>
      </c>
      <c r="G15" s="9">
        <v>25</v>
      </c>
      <c r="H15" s="88">
        <f t="shared" si="0"/>
        <v>102</v>
      </c>
      <c r="I15" s="11">
        <f t="shared" si="1"/>
        <v>25.5</v>
      </c>
    </row>
    <row r="16" spans="1:9" ht="15.75">
      <c r="A16" s="9">
        <v>7</v>
      </c>
      <c r="B16" s="8" t="s">
        <v>23</v>
      </c>
      <c r="C16" s="14" t="s">
        <v>16</v>
      </c>
      <c r="D16" s="9">
        <v>23</v>
      </c>
      <c r="E16" s="9">
        <v>25</v>
      </c>
      <c r="F16" s="9">
        <v>31</v>
      </c>
      <c r="G16" s="9">
        <v>28</v>
      </c>
      <c r="H16" s="88">
        <f t="shared" si="0"/>
        <v>107</v>
      </c>
      <c r="I16" s="11">
        <f t="shared" si="1"/>
        <v>26.75</v>
      </c>
    </row>
    <row r="17" spans="1:10" ht="15.75">
      <c r="A17" s="9">
        <v>8</v>
      </c>
      <c r="B17" s="8" t="s">
        <v>59</v>
      </c>
      <c r="C17" s="7" t="s">
        <v>16</v>
      </c>
      <c r="D17" s="9">
        <v>25</v>
      </c>
      <c r="E17" s="9">
        <v>29</v>
      </c>
      <c r="F17" s="9">
        <v>28</v>
      </c>
      <c r="G17" s="9">
        <v>27</v>
      </c>
      <c r="H17" s="88">
        <f t="shared" si="0"/>
        <v>109</v>
      </c>
      <c r="I17" s="11">
        <f t="shared" si="1"/>
        <v>27.25</v>
      </c>
      <c r="J17" s="8"/>
    </row>
    <row r="18" spans="1:9" ht="15.75">
      <c r="A18" s="9">
        <v>9</v>
      </c>
      <c r="B18" s="8" t="s">
        <v>10</v>
      </c>
      <c r="C18" s="14" t="s">
        <v>6</v>
      </c>
      <c r="D18" s="9">
        <v>26</v>
      </c>
      <c r="E18" s="9">
        <v>28</v>
      </c>
      <c r="F18" s="9">
        <v>30</v>
      </c>
      <c r="G18" s="9">
        <v>26</v>
      </c>
      <c r="H18" s="88">
        <f t="shared" si="0"/>
        <v>110</v>
      </c>
      <c r="I18" s="11">
        <f t="shared" si="1"/>
        <v>27.5</v>
      </c>
    </row>
    <row r="19" spans="1:9" ht="15.75">
      <c r="A19" s="9">
        <v>10</v>
      </c>
      <c r="B19" s="8" t="s">
        <v>27</v>
      </c>
      <c r="C19" s="14" t="s">
        <v>6</v>
      </c>
      <c r="D19" s="9">
        <v>33</v>
      </c>
      <c r="E19" s="9">
        <v>29</v>
      </c>
      <c r="F19" s="9">
        <v>27</v>
      </c>
      <c r="G19" s="9">
        <v>25</v>
      </c>
      <c r="H19" s="88">
        <f t="shared" si="0"/>
        <v>114</v>
      </c>
      <c r="I19" s="11">
        <f t="shared" si="1"/>
        <v>28.5</v>
      </c>
    </row>
    <row r="20" spans="1:9" ht="15.75">
      <c r="A20" s="9">
        <v>11</v>
      </c>
      <c r="B20" s="8" t="s">
        <v>21</v>
      </c>
      <c r="C20" s="14" t="s">
        <v>16</v>
      </c>
      <c r="D20" s="9">
        <v>31</v>
      </c>
      <c r="E20" s="9">
        <v>27</v>
      </c>
      <c r="F20" s="9">
        <v>31</v>
      </c>
      <c r="G20" s="9">
        <v>26</v>
      </c>
      <c r="H20" s="88">
        <f t="shared" si="0"/>
        <v>115</v>
      </c>
      <c r="I20" s="11">
        <f t="shared" si="1"/>
        <v>28.75</v>
      </c>
    </row>
    <row r="21" spans="1:10" ht="15.75">
      <c r="A21" s="9">
        <v>12</v>
      </c>
      <c r="B21" s="8" t="s">
        <v>24</v>
      </c>
      <c r="C21" s="14" t="s">
        <v>15</v>
      </c>
      <c r="D21" s="9">
        <v>26</v>
      </c>
      <c r="E21" s="9">
        <v>30</v>
      </c>
      <c r="F21" s="9">
        <v>33</v>
      </c>
      <c r="G21" s="9">
        <v>27</v>
      </c>
      <c r="H21" s="88">
        <f t="shared" si="0"/>
        <v>116</v>
      </c>
      <c r="I21" s="11">
        <f t="shared" si="1"/>
        <v>29</v>
      </c>
      <c r="J21" s="8"/>
    </row>
    <row r="22" spans="1:17" ht="15.75" customHeight="1">
      <c r="A22" s="9">
        <v>13</v>
      </c>
      <c r="B22" s="8" t="s">
        <v>18</v>
      </c>
      <c r="C22" s="14" t="s">
        <v>15</v>
      </c>
      <c r="D22" s="9">
        <v>27</v>
      </c>
      <c r="E22" s="9">
        <v>32</v>
      </c>
      <c r="F22" s="9">
        <v>31</v>
      </c>
      <c r="G22" s="9">
        <v>29</v>
      </c>
      <c r="H22" s="88">
        <f t="shared" si="0"/>
        <v>119</v>
      </c>
      <c r="I22" s="11">
        <f t="shared" si="1"/>
        <v>29.75</v>
      </c>
      <c r="Q22" s="15"/>
    </row>
    <row r="23" spans="1:9" ht="15.75">
      <c r="A23" s="9">
        <v>14</v>
      </c>
      <c r="B23" s="8" t="s">
        <v>57</v>
      </c>
      <c r="C23" s="14" t="s">
        <v>16</v>
      </c>
      <c r="D23" s="9">
        <v>34</v>
      </c>
      <c r="E23" s="9">
        <v>26</v>
      </c>
      <c r="F23" s="9">
        <v>36</v>
      </c>
      <c r="G23" s="9">
        <v>29</v>
      </c>
      <c r="H23" s="9">
        <f t="shared" si="0"/>
        <v>125</v>
      </c>
      <c r="I23" s="11">
        <f t="shared" si="1"/>
        <v>31.25</v>
      </c>
    </row>
    <row r="24" spans="1:10" ht="15.75">
      <c r="A24" s="9">
        <v>15</v>
      </c>
      <c r="B24" s="8" t="s">
        <v>58</v>
      </c>
      <c r="C24" s="14" t="s">
        <v>16</v>
      </c>
      <c r="D24" s="9">
        <v>34</v>
      </c>
      <c r="E24" s="9">
        <v>30</v>
      </c>
      <c r="F24" s="9">
        <v>30</v>
      </c>
      <c r="G24" s="9">
        <v>33</v>
      </c>
      <c r="H24" s="9">
        <f t="shared" si="0"/>
        <v>127</v>
      </c>
      <c r="I24" s="11">
        <f t="shared" si="1"/>
        <v>31.75</v>
      </c>
      <c r="J24" s="8"/>
    </row>
    <row r="25" spans="1:10" ht="15.75">
      <c r="A25" s="9">
        <v>16</v>
      </c>
      <c r="B25" s="8" t="s">
        <v>13</v>
      </c>
      <c r="C25" s="14" t="s">
        <v>15</v>
      </c>
      <c r="D25" s="9">
        <v>33</v>
      </c>
      <c r="E25" s="9">
        <v>35</v>
      </c>
      <c r="F25" s="9">
        <v>29</v>
      </c>
      <c r="G25" s="9">
        <v>33</v>
      </c>
      <c r="H25" s="9">
        <f t="shared" si="0"/>
        <v>130</v>
      </c>
      <c r="I25" s="11">
        <f t="shared" si="1"/>
        <v>32.5</v>
      </c>
      <c r="J25" s="8"/>
    </row>
    <row r="26" spans="1:11" s="8" customFormat="1" ht="15.75">
      <c r="A26" s="9">
        <v>17</v>
      </c>
      <c r="B26" s="8" t="s">
        <v>56</v>
      </c>
      <c r="C26" s="14" t="s">
        <v>16</v>
      </c>
      <c r="D26" s="9">
        <v>29</v>
      </c>
      <c r="E26" s="9">
        <v>33</v>
      </c>
      <c r="F26" s="9">
        <v>35</v>
      </c>
      <c r="G26" s="9">
        <v>37</v>
      </c>
      <c r="H26" s="9">
        <f t="shared" si="0"/>
        <v>134</v>
      </c>
      <c r="I26" s="11">
        <f t="shared" si="1"/>
        <v>33.5</v>
      </c>
      <c r="K26" s="8" t="s">
        <v>7</v>
      </c>
    </row>
    <row r="27" spans="1:10" ht="15.75">
      <c r="A27" s="9">
        <v>18</v>
      </c>
      <c r="B27" s="8" t="s">
        <v>52</v>
      </c>
      <c r="C27" s="14" t="s">
        <v>53</v>
      </c>
      <c r="D27" s="9">
        <v>35</v>
      </c>
      <c r="E27" s="9">
        <v>38</v>
      </c>
      <c r="F27" s="9">
        <v>30</v>
      </c>
      <c r="G27" s="9">
        <v>43</v>
      </c>
      <c r="H27" s="9">
        <f t="shared" si="0"/>
        <v>146</v>
      </c>
      <c r="I27" s="11">
        <f t="shared" si="1"/>
        <v>36.5</v>
      </c>
      <c r="J27" s="8"/>
    </row>
    <row r="28" spans="1:9" ht="15.75">
      <c r="A28" s="9">
        <v>19</v>
      </c>
      <c r="B28" s="8" t="s">
        <v>55</v>
      </c>
      <c r="C28" s="14" t="s">
        <v>16</v>
      </c>
      <c r="D28" s="9">
        <v>34</v>
      </c>
      <c r="E28" s="9">
        <v>41</v>
      </c>
      <c r="F28" s="9">
        <v>34</v>
      </c>
      <c r="G28" s="9">
        <v>42</v>
      </c>
      <c r="H28" s="9">
        <f t="shared" si="0"/>
        <v>151</v>
      </c>
      <c r="I28" s="11">
        <f t="shared" si="1"/>
        <v>37.75</v>
      </c>
    </row>
    <row r="29" spans="1:10" ht="15.75">
      <c r="A29" s="9">
        <v>20</v>
      </c>
      <c r="B29" s="8" t="s">
        <v>51</v>
      </c>
      <c r="C29" s="14" t="s">
        <v>15</v>
      </c>
      <c r="D29" s="9">
        <v>49</v>
      </c>
      <c r="E29" s="9">
        <v>38</v>
      </c>
      <c r="F29" s="9">
        <v>32</v>
      </c>
      <c r="G29" s="9">
        <v>42</v>
      </c>
      <c r="H29" s="9">
        <f t="shared" si="0"/>
        <v>161</v>
      </c>
      <c r="I29" s="11">
        <f t="shared" si="1"/>
        <v>40.25</v>
      </c>
      <c r="J29" s="8"/>
    </row>
  </sheetData>
  <sheetProtection/>
  <mergeCells count="4">
    <mergeCell ref="A1:I1"/>
    <mergeCell ref="A3:I3"/>
    <mergeCell ref="A5:I5"/>
    <mergeCell ref="A8:I8"/>
  </mergeCells>
  <conditionalFormatting sqref="I2 K1:K8 I6 I4">
    <cfRule type="cellIs" priority="28" dxfId="77" operator="lessThan" stopIfTrue="1">
      <formula>20</formula>
    </cfRule>
    <cfRule type="cellIs" priority="29" dxfId="76" operator="lessThan" stopIfTrue="1">
      <formula>25</formula>
    </cfRule>
    <cfRule type="cellIs" priority="30" dxfId="75" operator="lessThan" stopIfTrue="1">
      <formula>30</formula>
    </cfRule>
  </conditionalFormatting>
  <conditionalFormatting sqref="J1:J8">
    <cfRule type="cellIs" priority="19" dxfId="77" operator="lessThan" stopIfTrue="1">
      <formula>80</formula>
    </cfRule>
    <cfRule type="cellIs" priority="20" dxfId="76" operator="lessThan" stopIfTrue="1">
      <formula>100</formula>
    </cfRule>
    <cfRule type="cellIs" priority="21" dxfId="75" operator="lessThan" stopIfTrue="1">
      <formula>120</formula>
    </cfRule>
  </conditionalFormatting>
  <conditionalFormatting sqref="D30:I31 I7 D7:G7 D9:G29 I9:I29">
    <cfRule type="cellIs" priority="37" dxfId="74" operator="lessThan" stopIfTrue="1">
      <formula>20</formula>
    </cfRule>
    <cfRule type="cellIs" priority="38" dxfId="1" operator="lessThan" stopIfTrue="1">
      <formula>25</formula>
    </cfRule>
    <cfRule type="cellIs" priority="39" dxfId="0" operator="lessThan" stopIfTrue="1">
      <formula>30</formula>
    </cfRule>
  </conditionalFormatting>
  <printOptions/>
  <pageMargins left="0.24" right="0.2" top="0.984251968503937" bottom="0.984251968503937" header="0.5118110236220472" footer="0.5118110236220472"/>
  <pageSetup fitToWidth="0" fitToHeight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15.7109375" defaultRowHeight="12.75"/>
  <cols>
    <col min="1" max="1" width="28.140625" style="16" customWidth="1"/>
    <col min="2" max="2" width="5.7109375" style="17" customWidth="1"/>
    <col min="3" max="3" width="28.140625" style="16" customWidth="1"/>
    <col min="4" max="4" width="5.7109375" style="17" customWidth="1"/>
    <col min="5" max="5" width="28.140625" style="16" customWidth="1"/>
    <col min="6" max="6" width="5.57421875" style="17" customWidth="1"/>
    <col min="7" max="7" width="28.140625" style="16" customWidth="1"/>
    <col min="8" max="8" width="5.7109375" style="17" customWidth="1"/>
    <col min="9" max="9" width="6.8515625" style="80" customWidth="1"/>
    <col min="10" max="16384" width="15.7109375" style="16" customWidth="1"/>
  </cols>
  <sheetData>
    <row r="1" spans="1:9" s="27" customFormat="1" ht="45">
      <c r="A1" s="3" t="s">
        <v>49</v>
      </c>
      <c r="B1" s="3"/>
      <c r="C1" s="3"/>
      <c r="D1" s="3"/>
      <c r="E1" s="3"/>
      <c r="F1" s="3"/>
      <c r="G1" s="3"/>
      <c r="H1" s="3"/>
      <c r="I1" s="3"/>
    </row>
    <row r="2" spans="1:9" ht="21.75" customHeight="1" thickBot="1">
      <c r="A2" s="86"/>
      <c r="B2" s="26"/>
      <c r="C2" s="26"/>
      <c r="D2" s="26"/>
      <c r="E2" s="26"/>
      <c r="F2" s="26"/>
      <c r="G2" s="26"/>
      <c r="H2" s="26"/>
      <c r="I2" s="26"/>
    </row>
    <row r="3" spans="1:2" ht="21.75" customHeight="1" thickBot="1" thickTop="1">
      <c r="A3" s="83" t="s">
        <v>54</v>
      </c>
      <c r="B3" s="84">
        <v>2</v>
      </c>
    </row>
    <row r="4" spans="1:4" ht="21.75" customHeight="1" thickBot="1" thickTop="1">
      <c r="A4" s="18" t="s">
        <v>13</v>
      </c>
      <c r="B4" s="19">
        <v>1</v>
      </c>
      <c r="C4" s="83" t="s">
        <v>54</v>
      </c>
      <c r="D4" s="84">
        <v>4</v>
      </c>
    </row>
    <row r="5" spans="1:4" ht="21.75" customHeight="1" thickBot="1" thickTop="1">
      <c r="A5" s="83" t="s">
        <v>10</v>
      </c>
      <c r="B5" s="84">
        <v>2</v>
      </c>
      <c r="C5" s="18" t="s">
        <v>10</v>
      </c>
      <c r="D5" s="19">
        <v>0</v>
      </c>
    </row>
    <row r="6" spans="1:6" ht="21.75" customHeight="1" thickBot="1" thickTop="1">
      <c r="A6" s="18" t="s">
        <v>59</v>
      </c>
      <c r="B6" s="19">
        <v>1</v>
      </c>
      <c r="E6" s="20" t="s">
        <v>54</v>
      </c>
      <c r="F6" s="21">
        <v>1</v>
      </c>
    </row>
    <row r="7" spans="1:6" ht="21.75" customHeight="1" thickBot="1" thickTop="1">
      <c r="A7" s="20" t="s">
        <v>28</v>
      </c>
      <c r="B7" s="21">
        <v>2</v>
      </c>
      <c r="E7" s="81" t="s">
        <v>9</v>
      </c>
      <c r="F7" s="82">
        <v>3</v>
      </c>
    </row>
    <row r="8" spans="1:5" ht="21.75" customHeight="1" thickBot="1" thickTop="1">
      <c r="A8" s="81" t="s">
        <v>24</v>
      </c>
      <c r="B8" s="82">
        <v>3</v>
      </c>
      <c r="C8" s="20" t="s">
        <v>24</v>
      </c>
      <c r="D8" s="21">
        <v>1</v>
      </c>
      <c r="E8" s="22"/>
    </row>
    <row r="9" spans="1:7" ht="21.75" customHeight="1" thickBot="1" thickTop="1">
      <c r="A9" s="20" t="s">
        <v>18</v>
      </c>
      <c r="B9" s="21">
        <v>1</v>
      </c>
      <c r="C9" s="81" t="s">
        <v>9</v>
      </c>
      <c r="D9" s="85">
        <v>3</v>
      </c>
      <c r="E9" s="23"/>
      <c r="G9" s="24" t="s">
        <v>25</v>
      </c>
    </row>
    <row r="10" spans="1:9" ht="21.75" customHeight="1" thickBot="1" thickTop="1">
      <c r="A10" s="81" t="s">
        <v>9</v>
      </c>
      <c r="B10" s="82">
        <v>3</v>
      </c>
      <c r="E10" s="25"/>
      <c r="G10" s="20" t="s">
        <v>9</v>
      </c>
      <c r="H10" s="21">
        <v>2</v>
      </c>
      <c r="I10" s="16" t="s">
        <v>61</v>
      </c>
    </row>
    <row r="11" spans="1:9" ht="21.75" customHeight="1" thickBot="1" thickTop="1">
      <c r="A11" s="89" t="s">
        <v>20</v>
      </c>
      <c r="B11" s="84">
        <v>4</v>
      </c>
      <c r="C11" s="25"/>
      <c r="E11" s="25"/>
      <c r="G11" s="81" t="s">
        <v>20</v>
      </c>
      <c r="H11" s="82">
        <v>4</v>
      </c>
      <c r="I11" s="16" t="s">
        <v>60</v>
      </c>
    </row>
    <row r="12" spans="1:9" ht="21.75" customHeight="1" thickBot="1" thickTop="1">
      <c r="A12" s="87" t="s">
        <v>57</v>
      </c>
      <c r="B12" s="19">
        <v>3</v>
      </c>
      <c r="C12" s="83" t="s">
        <v>20</v>
      </c>
      <c r="D12" s="84">
        <v>3</v>
      </c>
      <c r="E12" s="22"/>
      <c r="G12" s="25"/>
      <c r="I12" s="16"/>
    </row>
    <row r="13" spans="1:9" ht="21.75" customHeight="1" thickBot="1" thickTop="1">
      <c r="A13" s="83" t="s">
        <v>21</v>
      </c>
      <c r="B13" s="84">
        <v>2</v>
      </c>
      <c r="C13" s="18" t="s">
        <v>21</v>
      </c>
      <c r="D13" s="19">
        <v>1</v>
      </c>
      <c r="G13" s="25"/>
      <c r="I13" s="16"/>
    </row>
    <row r="14" spans="1:9" ht="21.75" customHeight="1" thickBot="1" thickTop="1">
      <c r="A14" s="18" t="s">
        <v>17</v>
      </c>
      <c r="B14" s="19">
        <v>1</v>
      </c>
      <c r="E14" s="83" t="s">
        <v>20</v>
      </c>
      <c r="F14" s="84">
        <v>4</v>
      </c>
      <c r="G14" s="22"/>
      <c r="I14" s="16"/>
    </row>
    <row r="15" spans="1:9" ht="21.75" customHeight="1" thickBot="1" thickTop="1">
      <c r="A15" s="83" t="s">
        <v>23</v>
      </c>
      <c r="B15" s="84">
        <v>4</v>
      </c>
      <c r="E15" s="18" t="s">
        <v>19</v>
      </c>
      <c r="F15" s="19">
        <v>3</v>
      </c>
      <c r="G15" s="22"/>
      <c r="I15" s="16"/>
    </row>
    <row r="16" spans="1:9" ht="21.75" customHeight="1" thickBot="1" thickTop="1">
      <c r="A16" s="18" t="s">
        <v>27</v>
      </c>
      <c r="B16" s="19">
        <v>0</v>
      </c>
      <c r="C16" s="20" t="s">
        <v>23</v>
      </c>
      <c r="D16" s="21">
        <v>1</v>
      </c>
      <c r="E16" s="25"/>
      <c r="G16" s="16" t="s">
        <v>26</v>
      </c>
      <c r="I16" s="16"/>
    </row>
    <row r="17" spans="1:9" ht="21.75" customHeight="1" thickBot="1" thickTop="1">
      <c r="A17" s="20" t="s">
        <v>58</v>
      </c>
      <c r="B17" s="21">
        <v>2</v>
      </c>
      <c r="C17" s="81" t="s">
        <v>19</v>
      </c>
      <c r="D17" s="82">
        <v>2</v>
      </c>
      <c r="E17" s="25"/>
      <c r="G17" s="20" t="s">
        <v>54</v>
      </c>
      <c r="H17" s="21">
        <v>0</v>
      </c>
      <c r="I17" s="16" t="s">
        <v>62</v>
      </c>
    </row>
    <row r="18" spans="1:9" ht="21.75" customHeight="1" thickBot="1" thickTop="1">
      <c r="A18" s="81" t="s">
        <v>19</v>
      </c>
      <c r="B18" s="82">
        <v>3</v>
      </c>
      <c r="E18" s="25"/>
      <c r="G18" s="81" t="s">
        <v>19</v>
      </c>
      <c r="H18" s="82">
        <v>1</v>
      </c>
      <c r="I18" s="16" t="s">
        <v>63</v>
      </c>
    </row>
    <row r="19" spans="5:7" ht="21.75" customHeight="1" thickTop="1">
      <c r="E19" s="25"/>
      <c r="G19" s="25"/>
    </row>
    <row r="20" ht="21.75" customHeight="1">
      <c r="G20" s="25"/>
    </row>
    <row r="21" ht="21.75" customHeight="1">
      <c r="G21" s="25"/>
    </row>
    <row r="22" spans="1:7" ht="21.75" customHeight="1">
      <c r="A22" s="25"/>
      <c r="G22" s="25"/>
    </row>
    <row r="23" spans="5:7" ht="21.75" customHeight="1">
      <c r="E23" s="25"/>
      <c r="G23" s="25"/>
    </row>
    <row r="24" spans="3:7" ht="21.75" customHeight="1">
      <c r="C24" s="25"/>
      <c r="E24" s="25"/>
      <c r="G24" s="25"/>
    </row>
    <row r="25" spans="3:5" ht="21.75" customHeight="1">
      <c r="C25" s="25"/>
      <c r="E25" s="25"/>
    </row>
    <row r="26" spans="3:5" ht="21.75" customHeight="1">
      <c r="C26" s="25"/>
      <c r="E26" s="25"/>
    </row>
    <row r="27" spans="3:5" ht="21.75" customHeight="1">
      <c r="C27" s="25"/>
      <c r="E27" s="25"/>
    </row>
    <row r="28" ht="21.75" customHeight="1">
      <c r="E28" s="25"/>
    </row>
    <row r="29" ht="21.75" customHeight="1"/>
    <row r="30" ht="17.25" customHeight="1"/>
    <row r="31" ht="17.25" customHeight="1"/>
    <row r="32" ht="17.25" customHeight="1">
      <c r="G32" s="25"/>
    </row>
    <row r="33" ht="17.25" customHeight="1">
      <c r="G33" s="25"/>
    </row>
    <row r="34" ht="16.5">
      <c r="G34" s="25"/>
    </row>
    <row r="35" ht="16.5">
      <c r="G35" s="25"/>
    </row>
    <row r="38" ht="16.5">
      <c r="A38" s="25"/>
    </row>
    <row r="40" ht="16.5">
      <c r="C40" s="25"/>
    </row>
    <row r="41" ht="16.5">
      <c r="C41" s="25"/>
    </row>
    <row r="42" ht="16.5">
      <c r="C42" s="25"/>
    </row>
    <row r="43" ht="16.5">
      <c r="C43" s="25"/>
    </row>
    <row r="46" ht="16.5">
      <c r="A46" s="25"/>
    </row>
    <row r="48" ht="16.5">
      <c r="E48" s="25"/>
    </row>
    <row r="49" ht="16.5">
      <c r="E49" s="25"/>
    </row>
    <row r="50" ht="16.5">
      <c r="E50" s="25"/>
    </row>
    <row r="51" ht="16.5">
      <c r="E51" s="25"/>
    </row>
    <row r="54" ht="16.5">
      <c r="A54" s="25"/>
    </row>
    <row r="56" ht="16.5">
      <c r="C56" s="25"/>
    </row>
    <row r="57" ht="16.5">
      <c r="C57" s="25"/>
    </row>
    <row r="58" ht="16.5">
      <c r="C58" s="25"/>
    </row>
    <row r="59" ht="16.5">
      <c r="C59" s="25"/>
    </row>
  </sheetData>
  <sheetProtection/>
  <mergeCells count="1">
    <mergeCell ref="A1:I1"/>
  </mergeCells>
  <printOptions/>
  <pageMargins left="0.2" right="0.2" top="0.17" bottom="0.17" header="0.18" footer="0.21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7109375" defaultRowHeight="12.75" outlineLevelRow="1"/>
  <cols>
    <col min="1" max="1" width="20.57421875" style="31" customWidth="1"/>
    <col min="2" max="2" width="5.00390625" style="31" customWidth="1"/>
    <col min="3" max="20" width="4.7109375" style="31" customWidth="1"/>
    <col min="21" max="21" width="7.7109375" style="31" customWidth="1"/>
    <col min="22" max="16384" width="11.7109375" style="31" customWidth="1"/>
  </cols>
  <sheetData>
    <row r="1" spans="1:21" ht="33.75" customHeight="1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7" thickBot="1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96" thickBot="1" thickTop="1">
      <c r="A4" s="32"/>
      <c r="B4" s="33" t="s">
        <v>30</v>
      </c>
      <c r="C4" s="34" t="s">
        <v>31</v>
      </c>
      <c r="D4" s="34" t="s">
        <v>32</v>
      </c>
      <c r="E4" s="34" t="s">
        <v>33</v>
      </c>
      <c r="F4" s="34" t="s">
        <v>64</v>
      </c>
      <c r="G4" s="34" t="s">
        <v>34</v>
      </c>
      <c r="H4" s="34" t="s">
        <v>35</v>
      </c>
      <c r="I4" s="34" t="s">
        <v>36</v>
      </c>
      <c r="J4" s="34" t="s">
        <v>37</v>
      </c>
      <c r="K4" s="34" t="s">
        <v>38</v>
      </c>
      <c r="L4" s="34" t="s">
        <v>39</v>
      </c>
      <c r="M4" s="34" t="s">
        <v>40</v>
      </c>
      <c r="N4" s="34" t="s">
        <v>41</v>
      </c>
      <c r="O4" s="34" t="s">
        <v>42</v>
      </c>
      <c r="P4" s="34" t="s">
        <v>43</v>
      </c>
      <c r="Q4" s="34" t="s">
        <v>44</v>
      </c>
      <c r="R4" s="34" t="s">
        <v>45</v>
      </c>
      <c r="S4" s="34" t="s">
        <v>46</v>
      </c>
      <c r="T4" s="34" t="s">
        <v>47</v>
      </c>
      <c r="U4" s="34" t="s">
        <v>5</v>
      </c>
    </row>
    <row r="5" spans="1:21" s="39" customFormat="1" ht="12.75" thickBot="1" thickTop="1">
      <c r="A5" s="35" t="s">
        <v>48</v>
      </c>
      <c r="B5" s="36"/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7">
        <v>11</v>
      </c>
      <c r="N5" s="37">
        <v>12</v>
      </c>
      <c r="O5" s="37">
        <v>13</v>
      </c>
      <c r="P5" s="37">
        <v>14</v>
      </c>
      <c r="Q5" s="37">
        <v>15</v>
      </c>
      <c r="R5" s="37">
        <v>16</v>
      </c>
      <c r="S5" s="37">
        <v>17</v>
      </c>
      <c r="T5" s="37">
        <v>18</v>
      </c>
      <c r="U5" s="38"/>
    </row>
    <row r="6" spans="1:21" ht="14.25" thickBot="1" thickTop="1">
      <c r="A6" s="40" t="s">
        <v>54</v>
      </c>
      <c r="B6" s="41">
        <f>COUNT(C7:C10)</f>
        <v>4</v>
      </c>
      <c r="C6" s="42">
        <f aca="true" t="shared" si="0" ref="C6:T6">AVERAGE(C7:C10)</f>
        <v>1</v>
      </c>
      <c r="D6" s="42">
        <f t="shared" si="0"/>
        <v>2</v>
      </c>
      <c r="E6" s="42">
        <f t="shared" si="0"/>
        <v>1.25</v>
      </c>
      <c r="F6" s="42">
        <f t="shared" si="0"/>
        <v>1</v>
      </c>
      <c r="G6" s="42">
        <f t="shared" si="0"/>
        <v>1</v>
      </c>
      <c r="H6" s="42">
        <f t="shared" si="0"/>
        <v>1.75</v>
      </c>
      <c r="I6" s="42">
        <f t="shared" si="0"/>
        <v>1.25</v>
      </c>
      <c r="J6" s="42">
        <f t="shared" si="0"/>
        <v>2</v>
      </c>
      <c r="K6" s="42">
        <f t="shared" si="0"/>
        <v>1</v>
      </c>
      <c r="L6" s="42">
        <f t="shared" si="0"/>
        <v>1</v>
      </c>
      <c r="M6" s="42">
        <f t="shared" si="0"/>
        <v>1.25</v>
      </c>
      <c r="N6" s="42">
        <f t="shared" si="0"/>
        <v>1</v>
      </c>
      <c r="O6" s="42">
        <f t="shared" si="0"/>
        <v>1.25</v>
      </c>
      <c r="P6" s="42">
        <f t="shared" si="0"/>
        <v>1</v>
      </c>
      <c r="Q6" s="42">
        <f t="shared" si="0"/>
        <v>1.25</v>
      </c>
      <c r="R6" s="42">
        <f t="shared" si="0"/>
        <v>1.25</v>
      </c>
      <c r="S6" s="42">
        <f t="shared" si="0"/>
        <v>1</v>
      </c>
      <c r="T6" s="42">
        <f t="shared" si="0"/>
        <v>1</v>
      </c>
      <c r="U6" s="43">
        <f>AVERAGE(U7:U10)</f>
        <v>22.25</v>
      </c>
    </row>
    <row r="7" spans="1:21" ht="14.25" hidden="1" outlineLevel="1" thickBot="1" thickTop="1">
      <c r="A7" s="32"/>
      <c r="B7" s="41"/>
      <c r="C7" s="60">
        <v>1</v>
      </c>
      <c r="D7" s="61">
        <v>2</v>
      </c>
      <c r="E7" s="61">
        <v>2</v>
      </c>
      <c r="F7" s="61">
        <v>1</v>
      </c>
      <c r="G7" s="61">
        <v>1</v>
      </c>
      <c r="H7" s="61">
        <v>2</v>
      </c>
      <c r="I7" s="61">
        <v>1</v>
      </c>
      <c r="J7" s="61">
        <v>3</v>
      </c>
      <c r="K7" s="61">
        <v>1</v>
      </c>
      <c r="L7" s="61">
        <v>1</v>
      </c>
      <c r="M7" s="70">
        <v>1</v>
      </c>
      <c r="N7" s="70">
        <v>1</v>
      </c>
      <c r="O7" s="61">
        <v>1</v>
      </c>
      <c r="P7" s="70">
        <v>1</v>
      </c>
      <c r="Q7" s="61">
        <v>2</v>
      </c>
      <c r="R7" s="70">
        <v>1</v>
      </c>
      <c r="S7" s="70">
        <v>1</v>
      </c>
      <c r="T7" s="73">
        <v>1</v>
      </c>
      <c r="U7" s="47">
        <f>SUM(C7:T7)</f>
        <v>24</v>
      </c>
    </row>
    <row r="8" spans="1:21" ht="14.25" hidden="1" outlineLevel="1" thickBot="1" thickTop="1">
      <c r="A8" s="32"/>
      <c r="B8" s="41"/>
      <c r="C8" s="63">
        <v>1</v>
      </c>
      <c r="D8" s="64">
        <v>2</v>
      </c>
      <c r="E8" s="64">
        <v>1</v>
      </c>
      <c r="F8" s="64">
        <v>1</v>
      </c>
      <c r="G8" s="64">
        <v>1</v>
      </c>
      <c r="H8" s="64">
        <v>2</v>
      </c>
      <c r="I8" s="64">
        <v>1</v>
      </c>
      <c r="J8" s="64">
        <v>1</v>
      </c>
      <c r="K8" s="64">
        <v>1</v>
      </c>
      <c r="L8" s="64">
        <v>1</v>
      </c>
      <c r="M8" s="72">
        <v>2</v>
      </c>
      <c r="N8" s="72">
        <v>1</v>
      </c>
      <c r="O8" s="64">
        <v>1</v>
      </c>
      <c r="P8" s="72">
        <v>1</v>
      </c>
      <c r="Q8" s="64">
        <v>1</v>
      </c>
      <c r="R8" s="72">
        <v>2</v>
      </c>
      <c r="S8" s="64">
        <v>1</v>
      </c>
      <c r="T8" s="65">
        <v>1</v>
      </c>
      <c r="U8" s="47">
        <f>SUM(C8:T8)</f>
        <v>22</v>
      </c>
    </row>
    <row r="9" spans="1:21" ht="14.25" hidden="1" outlineLevel="1" thickBot="1" thickTop="1">
      <c r="A9" s="32"/>
      <c r="B9" s="41"/>
      <c r="C9" s="66">
        <v>1</v>
      </c>
      <c r="D9" s="67">
        <v>2</v>
      </c>
      <c r="E9" s="67">
        <v>1</v>
      </c>
      <c r="F9" s="67">
        <v>1</v>
      </c>
      <c r="G9" s="67">
        <v>1</v>
      </c>
      <c r="H9" s="67">
        <v>2</v>
      </c>
      <c r="I9" s="67">
        <v>2</v>
      </c>
      <c r="J9" s="67">
        <v>3</v>
      </c>
      <c r="K9" s="67">
        <v>1</v>
      </c>
      <c r="L9" s="67">
        <v>1</v>
      </c>
      <c r="M9" s="67">
        <v>1</v>
      </c>
      <c r="N9" s="67">
        <v>1</v>
      </c>
      <c r="O9" s="67">
        <v>2</v>
      </c>
      <c r="P9" s="67">
        <v>1</v>
      </c>
      <c r="Q9" s="67">
        <v>1</v>
      </c>
      <c r="R9" s="67">
        <v>1</v>
      </c>
      <c r="S9" s="67">
        <v>1</v>
      </c>
      <c r="T9" s="68">
        <v>1</v>
      </c>
      <c r="U9" s="47">
        <f>SUM(C9:T9)</f>
        <v>24</v>
      </c>
    </row>
    <row r="10" spans="1:21" ht="14.25" hidden="1" outlineLevel="1" thickBot="1" thickTop="1">
      <c r="A10" s="32"/>
      <c r="B10" s="41"/>
      <c r="C10" s="66">
        <v>1</v>
      </c>
      <c r="D10" s="67">
        <v>2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7">
        <v>1</v>
      </c>
      <c r="T10" s="68">
        <v>1</v>
      </c>
      <c r="U10" s="47">
        <f>SUM(C10:T10)</f>
        <v>19</v>
      </c>
    </row>
    <row r="11" spans="1:21" ht="14.25" collapsed="1" thickBot="1" thickTop="1">
      <c r="A11" s="40" t="s">
        <v>19</v>
      </c>
      <c r="B11" s="41">
        <f>COUNT(C12:C15)</f>
        <v>4</v>
      </c>
      <c r="C11" s="42">
        <f aca="true" t="shared" si="1" ref="C11:U11">AVERAGE(C12:C15)</f>
        <v>1.25</v>
      </c>
      <c r="D11" s="42">
        <f t="shared" si="1"/>
        <v>1.5</v>
      </c>
      <c r="E11" s="42">
        <f t="shared" si="1"/>
        <v>1.25</v>
      </c>
      <c r="F11" s="42">
        <f t="shared" si="1"/>
        <v>1.75</v>
      </c>
      <c r="G11" s="42">
        <f t="shared" si="1"/>
        <v>1</v>
      </c>
      <c r="H11" s="42">
        <f t="shared" si="1"/>
        <v>1.5</v>
      </c>
      <c r="I11" s="42">
        <f t="shared" si="1"/>
        <v>1.25</v>
      </c>
      <c r="J11" s="42">
        <f t="shared" si="1"/>
        <v>1.5</v>
      </c>
      <c r="K11" s="42">
        <f t="shared" si="1"/>
        <v>1</v>
      </c>
      <c r="L11" s="42">
        <f t="shared" si="1"/>
        <v>1.25</v>
      </c>
      <c r="M11" s="42">
        <f t="shared" si="1"/>
        <v>1.25</v>
      </c>
      <c r="N11" s="42">
        <f t="shared" si="1"/>
        <v>1.25</v>
      </c>
      <c r="O11" s="42">
        <f t="shared" si="1"/>
        <v>1.5</v>
      </c>
      <c r="P11" s="42">
        <f t="shared" si="1"/>
        <v>1</v>
      </c>
      <c r="Q11" s="42">
        <f t="shared" si="1"/>
        <v>1.5</v>
      </c>
      <c r="R11" s="42">
        <f t="shared" si="1"/>
        <v>1.25</v>
      </c>
      <c r="S11" s="42">
        <f t="shared" si="1"/>
        <v>1.25</v>
      </c>
      <c r="T11" s="42">
        <f t="shared" si="1"/>
        <v>1</v>
      </c>
      <c r="U11" s="43">
        <f t="shared" si="1"/>
        <v>23.25</v>
      </c>
    </row>
    <row r="12" spans="1:21" ht="14.25" hidden="1" outlineLevel="1" thickBot="1" thickTop="1">
      <c r="A12" s="32"/>
      <c r="B12" s="41"/>
      <c r="C12" s="51">
        <v>1</v>
      </c>
      <c r="D12" s="52">
        <v>2</v>
      </c>
      <c r="E12" s="52">
        <v>1</v>
      </c>
      <c r="F12" s="52">
        <v>2</v>
      </c>
      <c r="G12" s="52">
        <v>1</v>
      </c>
      <c r="H12" s="52">
        <v>1</v>
      </c>
      <c r="I12" s="52">
        <v>1</v>
      </c>
      <c r="J12" s="52">
        <v>2</v>
      </c>
      <c r="K12" s="52">
        <v>1</v>
      </c>
      <c r="L12" s="52">
        <v>2</v>
      </c>
      <c r="M12" s="52">
        <v>1</v>
      </c>
      <c r="N12" s="52">
        <v>1</v>
      </c>
      <c r="O12" s="52">
        <v>1</v>
      </c>
      <c r="P12" s="52">
        <v>1</v>
      </c>
      <c r="Q12" s="52">
        <v>2</v>
      </c>
      <c r="R12" s="52">
        <v>1</v>
      </c>
      <c r="S12" s="52">
        <v>1</v>
      </c>
      <c r="T12" s="53">
        <v>1</v>
      </c>
      <c r="U12" s="47">
        <f>SUM(C12:T12)</f>
        <v>23</v>
      </c>
    </row>
    <row r="13" spans="1:21" ht="14.25" hidden="1" outlineLevel="1" thickBot="1" thickTop="1">
      <c r="A13" s="32"/>
      <c r="B13" s="41"/>
      <c r="C13" s="51">
        <v>2</v>
      </c>
      <c r="D13" s="52">
        <v>1</v>
      </c>
      <c r="E13" s="52">
        <v>1</v>
      </c>
      <c r="F13" s="52">
        <v>1</v>
      </c>
      <c r="G13" s="52">
        <v>1</v>
      </c>
      <c r="H13" s="52">
        <v>2</v>
      </c>
      <c r="I13" s="52">
        <v>1</v>
      </c>
      <c r="J13" s="52">
        <v>2</v>
      </c>
      <c r="K13" s="52">
        <v>1</v>
      </c>
      <c r="L13" s="52">
        <v>1</v>
      </c>
      <c r="M13" s="52">
        <v>1</v>
      </c>
      <c r="N13" s="52">
        <v>1</v>
      </c>
      <c r="O13" s="52">
        <v>2</v>
      </c>
      <c r="P13" s="52">
        <v>1</v>
      </c>
      <c r="Q13" s="52">
        <v>1</v>
      </c>
      <c r="R13" s="52">
        <v>1</v>
      </c>
      <c r="S13" s="52">
        <v>1</v>
      </c>
      <c r="T13" s="53">
        <v>1</v>
      </c>
      <c r="U13" s="47">
        <f>SUM(C13:T13)</f>
        <v>22</v>
      </c>
    </row>
    <row r="14" spans="1:21" ht="14.25" hidden="1" outlineLevel="1" thickBot="1" thickTop="1">
      <c r="A14" s="32"/>
      <c r="B14" s="41"/>
      <c r="C14" s="54">
        <v>1</v>
      </c>
      <c r="D14" s="55">
        <v>1</v>
      </c>
      <c r="E14" s="55">
        <v>2</v>
      </c>
      <c r="F14" s="55">
        <v>2</v>
      </c>
      <c r="G14" s="55">
        <v>1</v>
      </c>
      <c r="H14" s="55">
        <v>2</v>
      </c>
      <c r="I14" s="55">
        <v>2</v>
      </c>
      <c r="J14" s="55">
        <v>1</v>
      </c>
      <c r="K14" s="55">
        <v>1</v>
      </c>
      <c r="L14" s="55">
        <v>1</v>
      </c>
      <c r="M14" s="55">
        <v>2</v>
      </c>
      <c r="N14" s="55">
        <v>2</v>
      </c>
      <c r="O14" s="55">
        <v>2</v>
      </c>
      <c r="P14" s="55">
        <v>1</v>
      </c>
      <c r="Q14" s="55">
        <v>2</v>
      </c>
      <c r="R14" s="55">
        <v>1</v>
      </c>
      <c r="S14" s="55">
        <v>1</v>
      </c>
      <c r="T14" s="56">
        <v>1</v>
      </c>
      <c r="U14" s="47">
        <f>SUM(C14:T14)</f>
        <v>26</v>
      </c>
    </row>
    <row r="15" spans="1:21" ht="14.25" hidden="1" outlineLevel="1" thickBot="1" thickTop="1">
      <c r="A15" s="32"/>
      <c r="B15" s="41"/>
      <c r="C15" s="54">
        <v>1</v>
      </c>
      <c r="D15" s="55">
        <v>2</v>
      </c>
      <c r="E15" s="55">
        <v>1</v>
      </c>
      <c r="F15" s="55">
        <v>2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>
        <v>1</v>
      </c>
      <c r="Q15" s="55">
        <v>1</v>
      </c>
      <c r="R15" s="55">
        <v>2</v>
      </c>
      <c r="S15" s="55">
        <v>2</v>
      </c>
      <c r="T15" s="56">
        <v>1</v>
      </c>
      <c r="U15" s="47">
        <f>SUM(C15:T15)</f>
        <v>22</v>
      </c>
    </row>
    <row r="16" spans="1:21" ht="14.25" collapsed="1" thickBot="1" thickTop="1">
      <c r="A16" s="40" t="s">
        <v>20</v>
      </c>
      <c r="B16" s="41">
        <f>COUNT(C17:C20)</f>
        <v>4</v>
      </c>
      <c r="C16" s="42">
        <f>AVERAGE(C17:C20)</f>
        <v>1</v>
      </c>
      <c r="D16" s="42">
        <f aca="true" t="shared" si="2" ref="D16:T16">AVERAGE(D17:D20)</f>
        <v>1.75</v>
      </c>
      <c r="E16" s="42">
        <f t="shared" si="2"/>
        <v>1.5</v>
      </c>
      <c r="F16" s="42">
        <f t="shared" si="2"/>
        <v>1.5</v>
      </c>
      <c r="G16" s="42">
        <f t="shared" si="2"/>
        <v>1.5</v>
      </c>
      <c r="H16" s="42">
        <f t="shared" si="2"/>
        <v>1.5</v>
      </c>
      <c r="I16" s="42">
        <f t="shared" si="2"/>
        <v>1.25</v>
      </c>
      <c r="J16" s="42">
        <f t="shared" si="2"/>
        <v>1.75</v>
      </c>
      <c r="K16" s="42">
        <f t="shared" si="2"/>
        <v>1</v>
      </c>
      <c r="L16" s="42">
        <f t="shared" si="2"/>
        <v>1.75</v>
      </c>
      <c r="M16" s="42">
        <f t="shared" si="2"/>
        <v>1</v>
      </c>
      <c r="N16" s="42">
        <f t="shared" si="2"/>
        <v>1</v>
      </c>
      <c r="O16" s="42">
        <f t="shared" si="2"/>
        <v>1.5</v>
      </c>
      <c r="P16" s="42">
        <f t="shared" si="2"/>
        <v>1</v>
      </c>
      <c r="Q16" s="42">
        <f t="shared" si="2"/>
        <v>2</v>
      </c>
      <c r="R16" s="42">
        <f t="shared" si="2"/>
        <v>1</v>
      </c>
      <c r="S16" s="42">
        <f t="shared" si="2"/>
        <v>1.25</v>
      </c>
      <c r="T16" s="42">
        <f t="shared" si="2"/>
        <v>1</v>
      </c>
      <c r="U16" s="43">
        <f>AVERAGE(U17:U20)</f>
        <v>24.25</v>
      </c>
    </row>
    <row r="17" spans="1:21" ht="14.25" hidden="1" outlineLevel="1" thickBot="1" thickTop="1">
      <c r="A17" s="40"/>
      <c r="B17" s="41"/>
      <c r="C17" s="44">
        <v>1</v>
      </c>
      <c r="D17" s="45">
        <v>2</v>
      </c>
      <c r="E17" s="45">
        <v>2</v>
      </c>
      <c r="F17" s="45">
        <v>2</v>
      </c>
      <c r="G17" s="45">
        <v>2</v>
      </c>
      <c r="H17" s="45">
        <v>1</v>
      </c>
      <c r="I17" s="45">
        <v>2</v>
      </c>
      <c r="J17" s="45">
        <v>2</v>
      </c>
      <c r="K17" s="45">
        <v>1</v>
      </c>
      <c r="L17" s="45">
        <v>1</v>
      </c>
      <c r="M17" s="45">
        <v>1</v>
      </c>
      <c r="N17" s="45">
        <v>1</v>
      </c>
      <c r="O17" s="45">
        <v>2</v>
      </c>
      <c r="P17" s="45">
        <v>1</v>
      </c>
      <c r="Q17" s="45">
        <v>2</v>
      </c>
      <c r="R17" s="45">
        <v>1</v>
      </c>
      <c r="S17" s="45">
        <v>2</v>
      </c>
      <c r="T17" s="46">
        <v>1</v>
      </c>
      <c r="U17" s="47">
        <f>SUM(C17:T17)</f>
        <v>27</v>
      </c>
    </row>
    <row r="18" spans="1:21" ht="14.25" hidden="1" outlineLevel="1" thickBot="1" thickTop="1">
      <c r="A18" s="40"/>
      <c r="B18" s="41"/>
      <c r="C18" s="54">
        <v>1</v>
      </c>
      <c r="D18" s="55">
        <v>1</v>
      </c>
      <c r="E18" s="55">
        <v>1</v>
      </c>
      <c r="F18" s="55">
        <v>2</v>
      </c>
      <c r="G18" s="55">
        <v>1</v>
      </c>
      <c r="H18" s="55">
        <v>1</v>
      </c>
      <c r="I18" s="55">
        <v>1</v>
      </c>
      <c r="J18" s="55">
        <v>2</v>
      </c>
      <c r="K18" s="55">
        <v>1</v>
      </c>
      <c r="L18" s="55">
        <v>2</v>
      </c>
      <c r="M18" s="55">
        <v>1</v>
      </c>
      <c r="N18" s="55">
        <v>1</v>
      </c>
      <c r="O18" s="55">
        <v>1</v>
      </c>
      <c r="P18" s="55">
        <v>1</v>
      </c>
      <c r="Q18" s="55">
        <v>2</v>
      </c>
      <c r="R18" s="55">
        <v>1</v>
      </c>
      <c r="S18" s="55">
        <v>1</v>
      </c>
      <c r="T18" s="56">
        <v>1</v>
      </c>
      <c r="U18" s="47">
        <f>SUM(C18:T18)</f>
        <v>22</v>
      </c>
    </row>
    <row r="19" spans="1:21" ht="14.25" hidden="1" outlineLevel="1" thickBot="1" thickTop="1">
      <c r="A19" s="32"/>
      <c r="B19" s="41"/>
      <c r="C19" s="54">
        <v>1</v>
      </c>
      <c r="D19" s="55">
        <v>2</v>
      </c>
      <c r="E19" s="55">
        <v>2</v>
      </c>
      <c r="F19" s="55">
        <v>1</v>
      </c>
      <c r="G19" s="55">
        <v>1</v>
      </c>
      <c r="H19" s="55">
        <v>2</v>
      </c>
      <c r="I19" s="55">
        <v>1</v>
      </c>
      <c r="J19" s="55">
        <v>2</v>
      </c>
      <c r="K19" s="55">
        <v>1</v>
      </c>
      <c r="L19" s="55">
        <v>2</v>
      </c>
      <c r="M19" s="55">
        <v>1</v>
      </c>
      <c r="N19" s="55">
        <v>1</v>
      </c>
      <c r="O19" s="55">
        <v>2</v>
      </c>
      <c r="P19" s="55">
        <v>1</v>
      </c>
      <c r="Q19" s="55">
        <v>2</v>
      </c>
      <c r="R19" s="55">
        <v>1</v>
      </c>
      <c r="S19" s="55">
        <v>1</v>
      </c>
      <c r="T19" s="56">
        <v>1</v>
      </c>
      <c r="U19" s="47">
        <f>SUM(C19:T19)</f>
        <v>25</v>
      </c>
    </row>
    <row r="20" spans="1:21" ht="14.25" hidden="1" outlineLevel="1" thickBot="1" thickTop="1">
      <c r="A20" s="32"/>
      <c r="B20" s="41"/>
      <c r="C20" s="48">
        <v>1</v>
      </c>
      <c r="D20" s="49">
        <v>2</v>
      </c>
      <c r="E20" s="49">
        <v>1</v>
      </c>
      <c r="F20" s="49">
        <v>1</v>
      </c>
      <c r="G20" s="49">
        <v>2</v>
      </c>
      <c r="H20" s="49">
        <v>2</v>
      </c>
      <c r="I20" s="49">
        <v>1</v>
      </c>
      <c r="J20" s="49">
        <v>1</v>
      </c>
      <c r="K20" s="49">
        <v>1</v>
      </c>
      <c r="L20" s="49">
        <v>2</v>
      </c>
      <c r="M20" s="49">
        <v>1</v>
      </c>
      <c r="N20" s="49">
        <v>1</v>
      </c>
      <c r="O20" s="49">
        <v>1</v>
      </c>
      <c r="P20" s="49">
        <v>1</v>
      </c>
      <c r="Q20" s="49">
        <v>2</v>
      </c>
      <c r="R20" s="49">
        <v>1</v>
      </c>
      <c r="S20" s="49">
        <v>1</v>
      </c>
      <c r="T20" s="50">
        <v>1</v>
      </c>
      <c r="U20" s="47">
        <f>SUM(C20:T20)</f>
        <v>23</v>
      </c>
    </row>
    <row r="21" spans="1:21" ht="14.25" collapsed="1" thickBot="1" thickTop="1">
      <c r="A21" s="40" t="s">
        <v>9</v>
      </c>
      <c r="B21" s="41">
        <f>COUNT(C22:C25)</f>
        <v>4</v>
      </c>
      <c r="C21" s="42">
        <f aca="true" t="shared" si="3" ref="C21:U21">AVERAGE(C22:C25)</f>
        <v>1.25</v>
      </c>
      <c r="D21" s="42">
        <f t="shared" si="3"/>
        <v>2</v>
      </c>
      <c r="E21" s="42">
        <f t="shared" si="3"/>
        <v>1.75</v>
      </c>
      <c r="F21" s="42">
        <f t="shared" si="3"/>
        <v>1</v>
      </c>
      <c r="G21" s="42">
        <f t="shared" si="3"/>
        <v>1.75</v>
      </c>
      <c r="H21" s="42">
        <f t="shared" si="3"/>
        <v>1</v>
      </c>
      <c r="I21" s="42">
        <f t="shared" si="3"/>
        <v>1.25</v>
      </c>
      <c r="J21" s="42">
        <f t="shared" si="3"/>
        <v>2.5</v>
      </c>
      <c r="K21" s="42">
        <f t="shared" si="3"/>
        <v>1</v>
      </c>
      <c r="L21" s="42">
        <f t="shared" si="3"/>
        <v>1.5</v>
      </c>
      <c r="M21" s="42">
        <f t="shared" si="3"/>
        <v>1</v>
      </c>
      <c r="N21" s="42">
        <f t="shared" si="3"/>
        <v>1.25</v>
      </c>
      <c r="O21" s="42">
        <f t="shared" si="3"/>
        <v>1.25</v>
      </c>
      <c r="P21" s="42">
        <f t="shared" si="3"/>
        <v>1</v>
      </c>
      <c r="Q21" s="42">
        <f t="shared" si="3"/>
        <v>1.5</v>
      </c>
      <c r="R21" s="42">
        <f t="shared" si="3"/>
        <v>1</v>
      </c>
      <c r="S21" s="42">
        <f t="shared" si="3"/>
        <v>1.25</v>
      </c>
      <c r="T21" s="42">
        <f t="shared" si="3"/>
        <v>1</v>
      </c>
      <c r="U21" s="43">
        <f t="shared" si="3"/>
        <v>24.25</v>
      </c>
    </row>
    <row r="22" spans="1:21" ht="14.25" hidden="1" outlineLevel="1" thickBot="1" thickTop="1">
      <c r="A22" s="32"/>
      <c r="B22" s="41"/>
      <c r="C22" s="60">
        <v>1</v>
      </c>
      <c r="D22" s="61">
        <v>2</v>
      </c>
      <c r="E22" s="61">
        <v>2</v>
      </c>
      <c r="F22" s="61">
        <v>1</v>
      </c>
      <c r="G22" s="61">
        <v>2</v>
      </c>
      <c r="H22" s="61">
        <v>1</v>
      </c>
      <c r="I22" s="61">
        <v>2</v>
      </c>
      <c r="J22" s="61">
        <v>5</v>
      </c>
      <c r="K22" s="61">
        <v>1</v>
      </c>
      <c r="L22" s="61">
        <v>2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2">
        <v>1</v>
      </c>
      <c r="U22" s="47">
        <f>SUM(C22:T22)</f>
        <v>27</v>
      </c>
    </row>
    <row r="23" spans="1:21" ht="14.25" hidden="1" outlineLevel="1" thickBot="1" thickTop="1">
      <c r="A23" s="32"/>
      <c r="B23" s="41"/>
      <c r="C23" s="63">
        <v>2</v>
      </c>
      <c r="D23" s="64">
        <v>1</v>
      </c>
      <c r="E23" s="64">
        <v>2</v>
      </c>
      <c r="F23" s="64">
        <v>1</v>
      </c>
      <c r="G23" s="64">
        <v>3</v>
      </c>
      <c r="H23" s="64">
        <v>1</v>
      </c>
      <c r="I23" s="64">
        <v>1</v>
      </c>
      <c r="J23" s="64">
        <v>1</v>
      </c>
      <c r="K23" s="64">
        <v>1</v>
      </c>
      <c r="L23" s="64">
        <v>2</v>
      </c>
      <c r="M23" s="64">
        <v>1</v>
      </c>
      <c r="N23" s="64">
        <v>1</v>
      </c>
      <c r="O23" s="64">
        <v>1</v>
      </c>
      <c r="P23" s="64">
        <v>1</v>
      </c>
      <c r="Q23" s="64">
        <v>2</v>
      </c>
      <c r="R23" s="64">
        <v>1</v>
      </c>
      <c r="S23" s="64">
        <v>2</v>
      </c>
      <c r="T23" s="65">
        <v>1</v>
      </c>
      <c r="U23" s="47">
        <f>SUM(C23:T23)</f>
        <v>25</v>
      </c>
    </row>
    <row r="24" spans="1:21" ht="14.25" hidden="1" outlineLevel="1" thickBot="1" thickTop="1">
      <c r="A24" s="32"/>
      <c r="B24" s="41"/>
      <c r="C24" s="63">
        <v>1</v>
      </c>
      <c r="D24" s="64">
        <v>3</v>
      </c>
      <c r="E24" s="64">
        <v>1</v>
      </c>
      <c r="F24" s="64">
        <v>1</v>
      </c>
      <c r="G24" s="64">
        <v>1</v>
      </c>
      <c r="H24" s="64">
        <v>1</v>
      </c>
      <c r="I24" s="64">
        <v>1</v>
      </c>
      <c r="J24" s="64">
        <v>2</v>
      </c>
      <c r="K24" s="64">
        <v>1</v>
      </c>
      <c r="L24" s="64">
        <v>1</v>
      </c>
      <c r="M24" s="64">
        <v>1</v>
      </c>
      <c r="N24" s="64">
        <v>1</v>
      </c>
      <c r="O24" s="64">
        <v>1</v>
      </c>
      <c r="P24" s="64">
        <v>1</v>
      </c>
      <c r="Q24" s="64">
        <v>1</v>
      </c>
      <c r="R24" s="64">
        <v>1</v>
      </c>
      <c r="S24" s="64">
        <v>1</v>
      </c>
      <c r="T24" s="65">
        <v>1</v>
      </c>
      <c r="U24" s="47">
        <f>SUM(C24:T24)</f>
        <v>21</v>
      </c>
    </row>
    <row r="25" spans="1:21" ht="14.25" hidden="1" outlineLevel="1" thickBot="1" thickTop="1">
      <c r="A25" s="32"/>
      <c r="B25" s="41"/>
      <c r="C25" s="66">
        <v>1</v>
      </c>
      <c r="D25" s="67">
        <v>2</v>
      </c>
      <c r="E25" s="67">
        <v>2</v>
      </c>
      <c r="F25" s="67">
        <v>1</v>
      </c>
      <c r="G25" s="67">
        <v>1</v>
      </c>
      <c r="H25" s="67">
        <v>1</v>
      </c>
      <c r="I25" s="67">
        <v>1</v>
      </c>
      <c r="J25" s="67">
        <v>2</v>
      </c>
      <c r="K25" s="67">
        <v>1</v>
      </c>
      <c r="L25" s="67">
        <v>1</v>
      </c>
      <c r="M25" s="67">
        <v>1</v>
      </c>
      <c r="N25" s="67">
        <v>2</v>
      </c>
      <c r="O25" s="67">
        <v>2</v>
      </c>
      <c r="P25" s="67">
        <v>1</v>
      </c>
      <c r="Q25" s="67">
        <v>2</v>
      </c>
      <c r="R25" s="67">
        <v>1</v>
      </c>
      <c r="S25" s="67">
        <v>1</v>
      </c>
      <c r="T25" s="68">
        <v>1</v>
      </c>
      <c r="U25" s="47">
        <f>SUM(C25:T25)</f>
        <v>24</v>
      </c>
    </row>
    <row r="26" spans="1:21" ht="14.25" collapsed="1" thickBot="1" thickTop="1">
      <c r="A26" s="40" t="s">
        <v>28</v>
      </c>
      <c r="B26" s="41">
        <f>COUNT(C27:C30)</f>
        <v>4</v>
      </c>
      <c r="C26" s="42">
        <f aca="true" t="shared" si="4" ref="C26:U26">AVERAGE(C27:C30)</f>
        <v>1</v>
      </c>
      <c r="D26" s="42">
        <f t="shared" si="4"/>
        <v>2</v>
      </c>
      <c r="E26" s="42">
        <f t="shared" si="4"/>
        <v>1.5</v>
      </c>
      <c r="F26" s="42">
        <f t="shared" si="4"/>
        <v>1.25</v>
      </c>
      <c r="G26" s="42">
        <f t="shared" si="4"/>
        <v>2</v>
      </c>
      <c r="H26" s="42">
        <f t="shared" si="4"/>
        <v>1</v>
      </c>
      <c r="I26" s="42">
        <f t="shared" si="4"/>
        <v>1.5</v>
      </c>
      <c r="J26" s="42">
        <f t="shared" si="4"/>
        <v>1.25</v>
      </c>
      <c r="K26" s="42">
        <f t="shared" si="4"/>
        <v>1.25</v>
      </c>
      <c r="L26" s="42">
        <f t="shared" si="4"/>
        <v>1.25</v>
      </c>
      <c r="M26" s="42">
        <f t="shared" si="4"/>
        <v>1.25</v>
      </c>
      <c r="N26" s="42">
        <f t="shared" si="4"/>
        <v>1.25</v>
      </c>
      <c r="O26" s="42">
        <f t="shared" si="4"/>
        <v>1.5</v>
      </c>
      <c r="P26" s="42">
        <f t="shared" si="4"/>
        <v>1</v>
      </c>
      <c r="Q26" s="42">
        <f t="shared" si="4"/>
        <v>1</v>
      </c>
      <c r="R26" s="42">
        <f t="shared" si="4"/>
        <v>1</v>
      </c>
      <c r="S26" s="42">
        <f t="shared" si="4"/>
        <v>1.5</v>
      </c>
      <c r="T26" s="42">
        <f t="shared" si="4"/>
        <v>2</v>
      </c>
      <c r="U26" s="43">
        <f t="shared" si="4"/>
        <v>24.5</v>
      </c>
    </row>
    <row r="27" spans="1:21" ht="14.25" hidden="1" outlineLevel="1" thickBot="1" thickTop="1">
      <c r="A27" s="32"/>
      <c r="B27" s="41"/>
      <c r="C27" s="44">
        <v>1</v>
      </c>
      <c r="D27" s="45">
        <v>2</v>
      </c>
      <c r="E27" s="45">
        <v>1</v>
      </c>
      <c r="F27" s="45">
        <v>1</v>
      </c>
      <c r="G27" s="45">
        <v>3</v>
      </c>
      <c r="H27" s="45">
        <v>1</v>
      </c>
      <c r="I27" s="45">
        <v>2</v>
      </c>
      <c r="J27" s="45">
        <v>1</v>
      </c>
      <c r="K27" s="45">
        <v>1</v>
      </c>
      <c r="L27" s="45">
        <v>1</v>
      </c>
      <c r="M27" s="45">
        <v>1</v>
      </c>
      <c r="N27" s="45">
        <v>2</v>
      </c>
      <c r="O27" s="45">
        <v>2</v>
      </c>
      <c r="P27" s="45">
        <v>1</v>
      </c>
      <c r="Q27" s="45">
        <v>1</v>
      </c>
      <c r="R27" s="45">
        <v>1</v>
      </c>
      <c r="S27" s="45">
        <v>2</v>
      </c>
      <c r="T27" s="46">
        <v>2</v>
      </c>
      <c r="U27" s="47">
        <f>SUM(C27:T27)</f>
        <v>26</v>
      </c>
    </row>
    <row r="28" spans="1:21" ht="14.25" hidden="1" outlineLevel="1" thickBot="1" thickTop="1">
      <c r="A28" s="32"/>
      <c r="B28" s="41"/>
      <c r="C28" s="51">
        <v>1</v>
      </c>
      <c r="D28" s="52">
        <v>2</v>
      </c>
      <c r="E28" s="52">
        <v>1</v>
      </c>
      <c r="F28" s="52">
        <v>1</v>
      </c>
      <c r="G28" s="52">
        <v>1</v>
      </c>
      <c r="H28" s="52">
        <v>1</v>
      </c>
      <c r="I28" s="52">
        <v>2</v>
      </c>
      <c r="J28" s="52">
        <v>2</v>
      </c>
      <c r="K28" s="52">
        <v>1</v>
      </c>
      <c r="L28" s="52">
        <v>1</v>
      </c>
      <c r="M28" s="52">
        <v>1</v>
      </c>
      <c r="N28" s="52">
        <v>1</v>
      </c>
      <c r="O28" s="52">
        <v>2</v>
      </c>
      <c r="P28" s="52">
        <v>1</v>
      </c>
      <c r="Q28" s="52">
        <v>1</v>
      </c>
      <c r="R28" s="52">
        <v>1</v>
      </c>
      <c r="S28" s="52">
        <v>1</v>
      </c>
      <c r="T28" s="53">
        <v>1</v>
      </c>
      <c r="U28" s="47">
        <f>SUM(C28:T28)</f>
        <v>22</v>
      </c>
    </row>
    <row r="29" spans="1:21" ht="14.25" hidden="1" outlineLevel="1" thickBot="1" thickTop="1">
      <c r="A29" s="32"/>
      <c r="B29" s="41"/>
      <c r="C29" s="51">
        <v>1</v>
      </c>
      <c r="D29" s="52">
        <v>2</v>
      </c>
      <c r="E29" s="52">
        <v>2</v>
      </c>
      <c r="F29" s="52">
        <v>2</v>
      </c>
      <c r="G29" s="52">
        <v>3</v>
      </c>
      <c r="H29" s="52">
        <v>1</v>
      </c>
      <c r="I29" s="52">
        <v>1</v>
      </c>
      <c r="J29" s="52">
        <v>1</v>
      </c>
      <c r="K29" s="52">
        <v>1</v>
      </c>
      <c r="L29" s="52">
        <v>2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3">
        <v>2</v>
      </c>
      <c r="U29" s="47">
        <f>SUM(C29:T29)</f>
        <v>25</v>
      </c>
    </row>
    <row r="30" spans="1:21" ht="14.25" hidden="1" outlineLevel="1" thickBot="1" thickTop="1">
      <c r="A30" s="32"/>
      <c r="B30" s="41"/>
      <c r="C30" s="54">
        <v>1</v>
      </c>
      <c r="D30" s="55">
        <v>2</v>
      </c>
      <c r="E30" s="55">
        <v>2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2</v>
      </c>
      <c r="L30" s="55">
        <v>1</v>
      </c>
      <c r="M30" s="55">
        <v>2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2</v>
      </c>
      <c r="T30" s="56">
        <v>3</v>
      </c>
      <c r="U30" s="47">
        <f>SUM(C30:T30)</f>
        <v>25</v>
      </c>
    </row>
    <row r="31" spans="1:21" ht="14.25" collapsed="1" thickBot="1" thickTop="1">
      <c r="A31" s="40" t="s">
        <v>17</v>
      </c>
      <c r="B31" s="41">
        <f>COUNT(C32:C35)</f>
        <v>4</v>
      </c>
      <c r="C31" s="42">
        <f aca="true" t="shared" si="5" ref="C31:U31">AVERAGE(C32:C35)</f>
        <v>1.25</v>
      </c>
      <c r="D31" s="42">
        <f t="shared" si="5"/>
        <v>2</v>
      </c>
      <c r="E31" s="42">
        <f t="shared" si="5"/>
        <v>1.5</v>
      </c>
      <c r="F31" s="42">
        <f t="shared" si="5"/>
        <v>1</v>
      </c>
      <c r="G31" s="42">
        <f t="shared" si="5"/>
        <v>2.5</v>
      </c>
      <c r="H31" s="42">
        <f t="shared" si="5"/>
        <v>1.5</v>
      </c>
      <c r="I31" s="42">
        <f t="shared" si="5"/>
        <v>1.5</v>
      </c>
      <c r="J31" s="42">
        <f t="shared" si="5"/>
        <v>1.5</v>
      </c>
      <c r="K31" s="42">
        <f t="shared" si="5"/>
        <v>1</v>
      </c>
      <c r="L31" s="42">
        <f t="shared" si="5"/>
        <v>1.25</v>
      </c>
      <c r="M31" s="42">
        <f t="shared" si="5"/>
        <v>1.25</v>
      </c>
      <c r="N31" s="42">
        <f t="shared" si="5"/>
        <v>1</v>
      </c>
      <c r="O31" s="42">
        <f t="shared" si="5"/>
        <v>1.5</v>
      </c>
      <c r="P31" s="42">
        <f t="shared" si="5"/>
        <v>1</v>
      </c>
      <c r="Q31" s="42">
        <f t="shared" si="5"/>
        <v>1.75</v>
      </c>
      <c r="R31" s="42">
        <f t="shared" si="5"/>
        <v>1.5</v>
      </c>
      <c r="S31" s="42">
        <f t="shared" si="5"/>
        <v>1</v>
      </c>
      <c r="T31" s="42">
        <f t="shared" si="5"/>
        <v>1.5</v>
      </c>
      <c r="U31" s="43">
        <f t="shared" si="5"/>
        <v>25.5</v>
      </c>
    </row>
    <row r="32" spans="1:21" ht="14.25" hidden="1" outlineLevel="1" thickBot="1" thickTop="1">
      <c r="A32" s="32"/>
      <c r="B32" s="41"/>
      <c r="C32" s="44">
        <v>1</v>
      </c>
      <c r="D32" s="45">
        <v>2</v>
      </c>
      <c r="E32" s="45">
        <v>1</v>
      </c>
      <c r="F32" s="45">
        <v>1</v>
      </c>
      <c r="G32" s="45">
        <v>3</v>
      </c>
      <c r="H32" s="45">
        <v>2</v>
      </c>
      <c r="I32" s="45">
        <v>2</v>
      </c>
      <c r="J32" s="45">
        <v>1</v>
      </c>
      <c r="K32" s="45">
        <v>1</v>
      </c>
      <c r="L32" s="45">
        <v>1</v>
      </c>
      <c r="M32" s="45">
        <v>2</v>
      </c>
      <c r="N32" s="45">
        <v>1</v>
      </c>
      <c r="O32" s="45">
        <v>2</v>
      </c>
      <c r="P32" s="45">
        <v>1</v>
      </c>
      <c r="Q32" s="45">
        <v>2</v>
      </c>
      <c r="R32" s="45">
        <v>2</v>
      </c>
      <c r="S32" s="45">
        <v>1</v>
      </c>
      <c r="T32" s="46">
        <v>1</v>
      </c>
      <c r="U32" s="47">
        <f>SUM(C32:T32)</f>
        <v>27</v>
      </c>
    </row>
    <row r="33" spans="1:21" ht="14.25" hidden="1" outlineLevel="1" thickBot="1" thickTop="1">
      <c r="A33" s="32"/>
      <c r="B33" s="41"/>
      <c r="C33" s="51">
        <v>2</v>
      </c>
      <c r="D33" s="52">
        <v>2</v>
      </c>
      <c r="E33" s="52">
        <v>2</v>
      </c>
      <c r="F33" s="52">
        <v>1</v>
      </c>
      <c r="G33" s="52">
        <v>5</v>
      </c>
      <c r="H33" s="52">
        <v>1</v>
      </c>
      <c r="I33" s="52">
        <v>1</v>
      </c>
      <c r="J33" s="52">
        <v>3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2</v>
      </c>
      <c r="R33" s="52">
        <v>1</v>
      </c>
      <c r="S33" s="52">
        <v>1</v>
      </c>
      <c r="T33" s="53">
        <v>1</v>
      </c>
      <c r="U33" s="47">
        <f>SUM(C33:T33)</f>
        <v>28</v>
      </c>
    </row>
    <row r="34" spans="1:21" ht="14.25" hidden="1" outlineLevel="1" thickBot="1" thickTop="1">
      <c r="A34" s="32"/>
      <c r="B34" s="41"/>
      <c r="C34" s="51">
        <v>1</v>
      </c>
      <c r="D34" s="52">
        <v>2</v>
      </c>
      <c r="E34" s="52">
        <v>1</v>
      </c>
      <c r="F34" s="52">
        <v>1</v>
      </c>
      <c r="G34" s="52">
        <v>1</v>
      </c>
      <c r="H34" s="52">
        <v>2</v>
      </c>
      <c r="I34" s="52">
        <v>1</v>
      </c>
      <c r="J34" s="52">
        <v>1</v>
      </c>
      <c r="K34" s="52">
        <v>1</v>
      </c>
      <c r="L34" s="52">
        <v>2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2</v>
      </c>
      <c r="S34" s="52">
        <v>1</v>
      </c>
      <c r="T34" s="53">
        <v>1</v>
      </c>
      <c r="U34" s="47">
        <f>SUM(C34:T34)</f>
        <v>22</v>
      </c>
    </row>
    <row r="35" spans="1:21" ht="14.25" hidden="1" outlineLevel="1" thickBot="1" thickTop="1">
      <c r="A35" s="32"/>
      <c r="B35" s="41"/>
      <c r="C35" s="54">
        <v>1</v>
      </c>
      <c r="D35" s="55">
        <v>2</v>
      </c>
      <c r="E35" s="55">
        <v>2</v>
      </c>
      <c r="F35" s="55">
        <v>1</v>
      </c>
      <c r="G35" s="55">
        <v>1</v>
      </c>
      <c r="H35" s="55">
        <v>1</v>
      </c>
      <c r="I35" s="55">
        <v>2</v>
      </c>
      <c r="J35" s="55">
        <v>1</v>
      </c>
      <c r="K35" s="55">
        <v>1</v>
      </c>
      <c r="L35" s="55">
        <v>1</v>
      </c>
      <c r="M35" s="55">
        <v>1</v>
      </c>
      <c r="N35" s="55">
        <v>1</v>
      </c>
      <c r="O35" s="55">
        <v>2</v>
      </c>
      <c r="P35" s="55">
        <v>1</v>
      </c>
      <c r="Q35" s="55">
        <v>2</v>
      </c>
      <c r="R35" s="55">
        <v>1</v>
      </c>
      <c r="S35" s="55">
        <v>1</v>
      </c>
      <c r="T35" s="56">
        <v>3</v>
      </c>
      <c r="U35" s="47">
        <f>SUM(C35:T35)</f>
        <v>25</v>
      </c>
    </row>
    <row r="36" spans="1:21" ht="14.25" collapsed="1" thickBot="1" thickTop="1">
      <c r="A36" s="40" t="s">
        <v>23</v>
      </c>
      <c r="B36" s="41">
        <f>COUNT(C37:C40)</f>
        <v>4</v>
      </c>
      <c r="C36" s="42">
        <f aca="true" t="shared" si="6" ref="C36:U36">AVERAGE(C37:C40)</f>
        <v>1.25</v>
      </c>
      <c r="D36" s="42">
        <f t="shared" si="6"/>
        <v>1.75</v>
      </c>
      <c r="E36" s="42">
        <f t="shared" si="6"/>
        <v>2</v>
      </c>
      <c r="F36" s="42">
        <f t="shared" si="6"/>
        <v>1.75</v>
      </c>
      <c r="G36" s="42">
        <f t="shared" si="6"/>
        <v>2</v>
      </c>
      <c r="H36" s="42">
        <f t="shared" si="6"/>
        <v>1.25</v>
      </c>
      <c r="I36" s="42">
        <f t="shared" si="6"/>
        <v>1</v>
      </c>
      <c r="J36" s="42">
        <f t="shared" si="6"/>
        <v>2.5</v>
      </c>
      <c r="K36" s="42">
        <f t="shared" si="6"/>
        <v>1.25</v>
      </c>
      <c r="L36" s="42">
        <f t="shared" si="6"/>
        <v>1.5</v>
      </c>
      <c r="M36" s="42">
        <f t="shared" si="6"/>
        <v>1.25</v>
      </c>
      <c r="N36" s="42">
        <f t="shared" si="6"/>
        <v>1.5</v>
      </c>
      <c r="O36" s="42">
        <f t="shared" si="6"/>
        <v>1.5</v>
      </c>
      <c r="P36" s="42">
        <f t="shared" si="6"/>
        <v>1</v>
      </c>
      <c r="Q36" s="42">
        <f t="shared" si="6"/>
        <v>1.75</v>
      </c>
      <c r="R36" s="42">
        <f t="shared" si="6"/>
        <v>1</v>
      </c>
      <c r="S36" s="42">
        <f t="shared" si="6"/>
        <v>1.25</v>
      </c>
      <c r="T36" s="42">
        <f t="shared" si="6"/>
        <v>1.25</v>
      </c>
      <c r="U36" s="43">
        <f t="shared" si="6"/>
        <v>26.75</v>
      </c>
    </row>
    <row r="37" spans="1:21" ht="14.25" hidden="1" outlineLevel="1" thickBot="1" thickTop="1">
      <c r="A37" s="32"/>
      <c r="B37" s="41"/>
      <c r="C37" s="44">
        <v>2</v>
      </c>
      <c r="D37" s="45">
        <v>1</v>
      </c>
      <c r="E37" s="45">
        <v>2</v>
      </c>
      <c r="F37" s="45">
        <v>1</v>
      </c>
      <c r="G37" s="45">
        <v>1</v>
      </c>
      <c r="H37" s="45">
        <v>2</v>
      </c>
      <c r="I37" s="45">
        <v>1</v>
      </c>
      <c r="J37" s="45">
        <v>2</v>
      </c>
      <c r="K37" s="45">
        <v>1</v>
      </c>
      <c r="L37" s="45">
        <v>1</v>
      </c>
      <c r="M37" s="45">
        <v>1</v>
      </c>
      <c r="N37" s="45">
        <v>1</v>
      </c>
      <c r="O37" s="45">
        <v>1</v>
      </c>
      <c r="P37" s="45">
        <v>1</v>
      </c>
      <c r="Q37" s="45">
        <v>2</v>
      </c>
      <c r="R37" s="45">
        <v>1</v>
      </c>
      <c r="S37" s="45">
        <v>1</v>
      </c>
      <c r="T37" s="46">
        <v>1</v>
      </c>
      <c r="U37" s="47">
        <f>SUM(C37:T37)</f>
        <v>23</v>
      </c>
    </row>
    <row r="38" spans="1:21" ht="14.25" hidden="1" outlineLevel="1" thickBot="1" thickTop="1">
      <c r="A38" s="32"/>
      <c r="B38" s="41"/>
      <c r="C38" s="54">
        <v>1</v>
      </c>
      <c r="D38" s="55">
        <v>2</v>
      </c>
      <c r="E38" s="55">
        <v>2</v>
      </c>
      <c r="F38" s="55">
        <v>1</v>
      </c>
      <c r="G38" s="55">
        <v>3</v>
      </c>
      <c r="H38" s="55">
        <v>1</v>
      </c>
      <c r="I38" s="55">
        <v>1</v>
      </c>
      <c r="J38" s="55">
        <v>3</v>
      </c>
      <c r="K38" s="55">
        <v>1</v>
      </c>
      <c r="L38" s="55">
        <v>2</v>
      </c>
      <c r="M38" s="55">
        <v>1</v>
      </c>
      <c r="N38" s="55">
        <v>1</v>
      </c>
      <c r="O38" s="55">
        <v>1</v>
      </c>
      <c r="P38" s="55">
        <v>1</v>
      </c>
      <c r="Q38" s="55">
        <v>1</v>
      </c>
      <c r="R38" s="55">
        <v>1</v>
      </c>
      <c r="S38" s="55">
        <v>1</v>
      </c>
      <c r="T38" s="56">
        <v>1</v>
      </c>
      <c r="U38" s="47">
        <f>SUM(C38:T38)</f>
        <v>25</v>
      </c>
    </row>
    <row r="39" spans="1:21" ht="14.25" hidden="1" outlineLevel="1" thickBot="1" thickTop="1">
      <c r="A39" s="32"/>
      <c r="B39" s="41"/>
      <c r="C39" s="57">
        <v>1</v>
      </c>
      <c r="D39" s="58">
        <v>2</v>
      </c>
      <c r="E39" s="58">
        <v>2</v>
      </c>
      <c r="F39" s="58">
        <v>4</v>
      </c>
      <c r="G39" s="58">
        <v>2</v>
      </c>
      <c r="H39" s="58">
        <v>1</v>
      </c>
      <c r="I39" s="58">
        <v>1</v>
      </c>
      <c r="J39" s="58">
        <v>3</v>
      </c>
      <c r="K39" s="58">
        <v>1</v>
      </c>
      <c r="L39" s="58">
        <v>1</v>
      </c>
      <c r="M39" s="58">
        <v>2</v>
      </c>
      <c r="N39" s="58">
        <v>1</v>
      </c>
      <c r="O39" s="58">
        <v>2</v>
      </c>
      <c r="P39" s="58">
        <v>1</v>
      </c>
      <c r="Q39" s="58">
        <v>2</v>
      </c>
      <c r="R39" s="58">
        <v>1</v>
      </c>
      <c r="S39" s="58">
        <v>2</v>
      </c>
      <c r="T39" s="59">
        <v>2</v>
      </c>
      <c r="U39" s="47">
        <f>SUM(C39:T39)</f>
        <v>31</v>
      </c>
    </row>
    <row r="40" spans="1:21" ht="14.25" hidden="1" outlineLevel="1" thickBot="1" thickTop="1">
      <c r="A40" s="32"/>
      <c r="B40" s="41"/>
      <c r="C40" s="48">
        <v>1</v>
      </c>
      <c r="D40" s="49">
        <v>2</v>
      </c>
      <c r="E40" s="49">
        <v>2</v>
      </c>
      <c r="F40" s="49">
        <v>1</v>
      </c>
      <c r="G40" s="49">
        <v>2</v>
      </c>
      <c r="H40" s="49">
        <v>1</v>
      </c>
      <c r="I40" s="49">
        <v>1</v>
      </c>
      <c r="J40" s="49">
        <v>2</v>
      </c>
      <c r="K40" s="49">
        <v>2</v>
      </c>
      <c r="L40" s="49">
        <v>2</v>
      </c>
      <c r="M40" s="49">
        <v>1</v>
      </c>
      <c r="N40" s="49">
        <v>3</v>
      </c>
      <c r="O40" s="49">
        <v>2</v>
      </c>
      <c r="P40" s="49">
        <v>1</v>
      </c>
      <c r="Q40" s="49">
        <v>2</v>
      </c>
      <c r="R40" s="49">
        <v>1</v>
      </c>
      <c r="S40" s="49">
        <v>1</v>
      </c>
      <c r="T40" s="50">
        <v>1</v>
      </c>
      <c r="U40" s="47">
        <f>SUM(C40:T40)</f>
        <v>28</v>
      </c>
    </row>
    <row r="41" spans="1:21" ht="14.25" collapsed="1" thickBot="1" thickTop="1">
      <c r="A41" s="40" t="s">
        <v>59</v>
      </c>
      <c r="B41" s="41">
        <f>COUNT(C42:C45)</f>
        <v>4</v>
      </c>
      <c r="C41" s="42">
        <f aca="true" t="shared" si="7" ref="C41:U41">AVERAGE(C42:C45)</f>
        <v>1</v>
      </c>
      <c r="D41" s="42">
        <f t="shared" si="7"/>
        <v>2</v>
      </c>
      <c r="E41" s="42">
        <f t="shared" si="7"/>
        <v>1.25</v>
      </c>
      <c r="F41" s="42">
        <f t="shared" si="7"/>
        <v>1.25</v>
      </c>
      <c r="G41" s="42">
        <f t="shared" si="7"/>
        <v>1.25</v>
      </c>
      <c r="H41" s="42">
        <f t="shared" si="7"/>
        <v>1.25</v>
      </c>
      <c r="I41" s="42">
        <f t="shared" si="7"/>
        <v>1.5</v>
      </c>
      <c r="J41" s="42">
        <f t="shared" si="7"/>
        <v>3</v>
      </c>
      <c r="K41" s="42">
        <f t="shared" si="7"/>
        <v>1</v>
      </c>
      <c r="L41" s="42">
        <f t="shared" si="7"/>
        <v>2</v>
      </c>
      <c r="M41" s="42">
        <f t="shared" si="7"/>
        <v>1</v>
      </c>
      <c r="N41" s="42">
        <f t="shared" si="7"/>
        <v>1</v>
      </c>
      <c r="O41" s="42">
        <f t="shared" si="7"/>
        <v>1.5</v>
      </c>
      <c r="P41" s="42">
        <f t="shared" si="7"/>
        <v>1</v>
      </c>
      <c r="Q41" s="42">
        <f t="shared" si="7"/>
        <v>3.5</v>
      </c>
      <c r="R41" s="42">
        <f t="shared" si="7"/>
        <v>1.25</v>
      </c>
      <c r="S41" s="42">
        <f t="shared" si="7"/>
        <v>1.25</v>
      </c>
      <c r="T41" s="42">
        <f t="shared" si="7"/>
        <v>1.25</v>
      </c>
      <c r="U41" s="43">
        <f t="shared" si="7"/>
        <v>27.25</v>
      </c>
    </row>
    <row r="42" spans="1:21" ht="14.25" hidden="1" outlineLevel="1" thickBot="1" thickTop="1">
      <c r="A42" s="32"/>
      <c r="B42" s="41"/>
      <c r="C42" s="69">
        <v>1</v>
      </c>
      <c r="D42" s="70">
        <v>2</v>
      </c>
      <c r="E42" s="70">
        <v>1</v>
      </c>
      <c r="F42" s="70">
        <v>2</v>
      </c>
      <c r="G42" s="70">
        <v>1</v>
      </c>
      <c r="H42" s="70">
        <v>1</v>
      </c>
      <c r="I42" s="70">
        <v>2</v>
      </c>
      <c r="J42" s="70">
        <v>2</v>
      </c>
      <c r="K42" s="70">
        <v>1</v>
      </c>
      <c r="L42" s="70">
        <v>2</v>
      </c>
      <c r="M42" s="61">
        <v>1</v>
      </c>
      <c r="N42" s="61">
        <v>1</v>
      </c>
      <c r="O42" s="61">
        <v>1</v>
      </c>
      <c r="P42" s="61">
        <v>1</v>
      </c>
      <c r="Q42" s="61">
        <v>3</v>
      </c>
      <c r="R42" s="61">
        <v>1</v>
      </c>
      <c r="S42" s="61">
        <v>1</v>
      </c>
      <c r="T42" s="62">
        <v>1</v>
      </c>
      <c r="U42" s="47">
        <f>SUM(C42:T42)</f>
        <v>25</v>
      </c>
    </row>
    <row r="43" spans="1:21" ht="14.25" hidden="1" outlineLevel="1" thickBot="1" thickTop="1">
      <c r="A43" s="32"/>
      <c r="B43" s="41"/>
      <c r="C43" s="71">
        <v>1</v>
      </c>
      <c r="D43" s="72">
        <v>2</v>
      </c>
      <c r="E43" s="72">
        <v>1</v>
      </c>
      <c r="F43" s="72">
        <v>1</v>
      </c>
      <c r="G43" s="72">
        <v>2</v>
      </c>
      <c r="H43" s="72">
        <v>1</v>
      </c>
      <c r="I43" s="72">
        <v>1</v>
      </c>
      <c r="J43" s="72">
        <v>3</v>
      </c>
      <c r="K43" s="72">
        <v>1</v>
      </c>
      <c r="L43" s="72">
        <v>2</v>
      </c>
      <c r="M43" s="64">
        <v>1</v>
      </c>
      <c r="N43" s="64">
        <v>1</v>
      </c>
      <c r="O43" s="64">
        <v>2</v>
      </c>
      <c r="P43" s="64">
        <v>1</v>
      </c>
      <c r="Q43" s="64">
        <v>5</v>
      </c>
      <c r="R43" s="64">
        <v>1</v>
      </c>
      <c r="S43" s="64">
        <v>1</v>
      </c>
      <c r="T43" s="65">
        <v>2</v>
      </c>
      <c r="U43" s="47">
        <f>SUM(C43:T43)</f>
        <v>29</v>
      </c>
    </row>
    <row r="44" spans="1:21" ht="14.25" hidden="1" outlineLevel="1" thickBot="1" thickTop="1">
      <c r="A44" s="32"/>
      <c r="B44" s="41"/>
      <c r="C44" s="71">
        <v>1</v>
      </c>
      <c r="D44" s="72">
        <v>2</v>
      </c>
      <c r="E44" s="72">
        <v>2</v>
      </c>
      <c r="F44" s="72">
        <v>1</v>
      </c>
      <c r="G44" s="72">
        <v>1</v>
      </c>
      <c r="H44" s="72">
        <v>1</v>
      </c>
      <c r="I44" s="72">
        <v>1</v>
      </c>
      <c r="J44" s="72">
        <v>4</v>
      </c>
      <c r="K44" s="72">
        <v>1</v>
      </c>
      <c r="L44" s="72">
        <v>2</v>
      </c>
      <c r="M44" s="64">
        <v>1</v>
      </c>
      <c r="N44" s="64">
        <v>1</v>
      </c>
      <c r="O44" s="64">
        <v>1</v>
      </c>
      <c r="P44" s="64">
        <v>1</v>
      </c>
      <c r="Q44" s="64">
        <v>4</v>
      </c>
      <c r="R44" s="64">
        <v>2</v>
      </c>
      <c r="S44" s="64">
        <v>1</v>
      </c>
      <c r="T44" s="65">
        <v>1</v>
      </c>
      <c r="U44" s="47">
        <f>SUM(C44:T44)</f>
        <v>28</v>
      </c>
    </row>
    <row r="45" spans="1:21" ht="14.25" hidden="1" outlineLevel="1" thickBot="1" thickTop="1">
      <c r="A45" s="32"/>
      <c r="B45" s="41"/>
      <c r="C45" s="66">
        <v>1</v>
      </c>
      <c r="D45" s="67">
        <v>2</v>
      </c>
      <c r="E45" s="67">
        <v>1</v>
      </c>
      <c r="F45" s="67">
        <v>1</v>
      </c>
      <c r="G45" s="67">
        <v>1</v>
      </c>
      <c r="H45" s="67">
        <v>2</v>
      </c>
      <c r="I45" s="67">
        <v>2</v>
      </c>
      <c r="J45" s="67">
        <v>3</v>
      </c>
      <c r="K45" s="67">
        <v>1</v>
      </c>
      <c r="L45" s="67">
        <v>2</v>
      </c>
      <c r="M45" s="67">
        <v>1</v>
      </c>
      <c r="N45" s="67">
        <v>1</v>
      </c>
      <c r="O45" s="67">
        <v>2</v>
      </c>
      <c r="P45" s="67">
        <v>1</v>
      </c>
      <c r="Q45" s="67">
        <v>2</v>
      </c>
      <c r="R45" s="67">
        <v>1</v>
      </c>
      <c r="S45" s="67">
        <v>2</v>
      </c>
      <c r="T45" s="68">
        <v>1</v>
      </c>
      <c r="U45" s="47">
        <f>SUM(C45:T45)</f>
        <v>27</v>
      </c>
    </row>
    <row r="46" spans="1:21" ht="14.25" collapsed="1" thickBot="1" thickTop="1">
      <c r="A46" s="40" t="s">
        <v>10</v>
      </c>
      <c r="B46" s="41">
        <f>COUNT(C47:C50)</f>
        <v>4</v>
      </c>
      <c r="C46" s="42">
        <f aca="true" t="shared" si="8" ref="C46:U46">AVERAGE(C47:C50)</f>
        <v>1</v>
      </c>
      <c r="D46" s="42">
        <f t="shared" si="8"/>
        <v>2</v>
      </c>
      <c r="E46" s="42">
        <f t="shared" si="8"/>
        <v>1.5</v>
      </c>
      <c r="F46" s="42">
        <f t="shared" si="8"/>
        <v>1.25</v>
      </c>
      <c r="G46" s="42">
        <f t="shared" si="8"/>
        <v>2.5</v>
      </c>
      <c r="H46" s="42">
        <f t="shared" si="8"/>
        <v>1.25</v>
      </c>
      <c r="I46" s="42">
        <f t="shared" si="8"/>
        <v>1.25</v>
      </c>
      <c r="J46" s="42">
        <f t="shared" si="8"/>
        <v>2.75</v>
      </c>
      <c r="K46" s="42">
        <f t="shared" si="8"/>
        <v>1</v>
      </c>
      <c r="L46" s="42">
        <f t="shared" si="8"/>
        <v>1.5</v>
      </c>
      <c r="M46" s="42">
        <f t="shared" si="8"/>
        <v>1.25</v>
      </c>
      <c r="N46" s="42">
        <f t="shared" si="8"/>
        <v>1.5</v>
      </c>
      <c r="O46" s="42">
        <f t="shared" si="8"/>
        <v>1.75</v>
      </c>
      <c r="P46" s="42">
        <f t="shared" si="8"/>
        <v>1</v>
      </c>
      <c r="Q46" s="42">
        <f t="shared" si="8"/>
        <v>1.75</v>
      </c>
      <c r="R46" s="42">
        <f t="shared" si="8"/>
        <v>1.75</v>
      </c>
      <c r="S46" s="42">
        <f t="shared" si="8"/>
        <v>1.25</v>
      </c>
      <c r="T46" s="42">
        <f t="shared" si="8"/>
        <v>1.25</v>
      </c>
      <c r="U46" s="43">
        <f t="shared" si="8"/>
        <v>27.5</v>
      </c>
    </row>
    <row r="47" spans="1:21" ht="14.25" hidden="1" outlineLevel="1" thickBot="1" thickTop="1">
      <c r="A47" s="32"/>
      <c r="B47" s="41"/>
      <c r="C47" s="44">
        <v>1</v>
      </c>
      <c r="D47" s="45">
        <v>2</v>
      </c>
      <c r="E47" s="45">
        <v>1</v>
      </c>
      <c r="F47" s="45">
        <v>1</v>
      </c>
      <c r="G47" s="45">
        <v>2</v>
      </c>
      <c r="H47" s="45">
        <v>1</v>
      </c>
      <c r="I47" s="45">
        <v>1</v>
      </c>
      <c r="J47" s="45">
        <v>3</v>
      </c>
      <c r="K47" s="45">
        <v>1</v>
      </c>
      <c r="L47" s="45">
        <v>3</v>
      </c>
      <c r="M47" s="45">
        <v>1</v>
      </c>
      <c r="N47" s="45">
        <v>1</v>
      </c>
      <c r="O47" s="45">
        <v>1</v>
      </c>
      <c r="P47" s="45">
        <v>1</v>
      </c>
      <c r="Q47" s="45">
        <v>1</v>
      </c>
      <c r="R47" s="45">
        <v>2</v>
      </c>
      <c r="S47" s="45">
        <v>2</v>
      </c>
      <c r="T47" s="46">
        <v>1</v>
      </c>
      <c r="U47" s="47">
        <f>SUM(C47:T47)</f>
        <v>26</v>
      </c>
    </row>
    <row r="48" spans="1:21" ht="14.25" hidden="1" outlineLevel="1" thickBot="1" thickTop="1">
      <c r="A48" s="32"/>
      <c r="B48" s="41"/>
      <c r="C48" s="51">
        <v>1</v>
      </c>
      <c r="D48" s="52">
        <v>2</v>
      </c>
      <c r="E48" s="52">
        <v>1</v>
      </c>
      <c r="F48" s="52">
        <v>1</v>
      </c>
      <c r="G48" s="52">
        <v>3</v>
      </c>
      <c r="H48" s="52">
        <v>1</v>
      </c>
      <c r="I48" s="52">
        <v>1</v>
      </c>
      <c r="J48" s="52">
        <v>3</v>
      </c>
      <c r="K48" s="52">
        <v>1</v>
      </c>
      <c r="L48" s="52">
        <v>1</v>
      </c>
      <c r="M48" s="52">
        <v>2</v>
      </c>
      <c r="N48" s="52">
        <v>1</v>
      </c>
      <c r="O48" s="52">
        <v>2</v>
      </c>
      <c r="P48" s="52">
        <v>1</v>
      </c>
      <c r="Q48" s="52">
        <v>3</v>
      </c>
      <c r="R48" s="52">
        <v>2</v>
      </c>
      <c r="S48" s="52">
        <v>1</v>
      </c>
      <c r="T48" s="53">
        <v>1</v>
      </c>
      <c r="U48" s="47">
        <f>SUM(C48:T48)</f>
        <v>28</v>
      </c>
    </row>
    <row r="49" spans="1:21" ht="14.25" hidden="1" outlineLevel="1" thickBot="1" thickTop="1">
      <c r="A49" s="32"/>
      <c r="B49" s="41"/>
      <c r="C49" s="51">
        <v>1</v>
      </c>
      <c r="D49" s="52">
        <v>2</v>
      </c>
      <c r="E49" s="52">
        <v>2</v>
      </c>
      <c r="F49" s="52">
        <v>2</v>
      </c>
      <c r="G49" s="52">
        <v>1</v>
      </c>
      <c r="H49" s="52">
        <v>2</v>
      </c>
      <c r="I49" s="52">
        <v>2</v>
      </c>
      <c r="J49" s="52">
        <v>3</v>
      </c>
      <c r="K49" s="52">
        <v>1</v>
      </c>
      <c r="L49" s="52">
        <v>1</v>
      </c>
      <c r="M49" s="52">
        <v>1</v>
      </c>
      <c r="N49" s="52">
        <v>2</v>
      </c>
      <c r="O49" s="52">
        <v>3</v>
      </c>
      <c r="P49" s="52">
        <v>1</v>
      </c>
      <c r="Q49" s="52">
        <v>2</v>
      </c>
      <c r="R49" s="52">
        <v>1</v>
      </c>
      <c r="S49" s="52">
        <v>1</v>
      </c>
      <c r="T49" s="53">
        <v>2</v>
      </c>
      <c r="U49" s="47">
        <f>SUM(C49:T49)</f>
        <v>30</v>
      </c>
    </row>
    <row r="50" spans="1:21" ht="14.25" hidden="1" outlineLevel="1" thickBot="1" thickTop="1">
      <c r="A50" s="32"/>
      <c r="B50" s="41"/>
      <c r="C50" s="54">
        <v>1</v>
      </c>
      <c r="D50" s="55">
        <v>2</v>
      </c>
      <c r="E50" s="55">
        <v>2</v>
      </c>
      <c r="F50" s="55">
        <v>1</v>
      </c>
      <c r="G50" s="55">
        <v>4</v>
      </c>
      <c r="H50" s="55">
        <v>1</v>
      </c>
      <c r="I50" s="55">
        <v>1</v>
      </c>
      <c r="J50" s="55">
        <v>2</v>
      </c>
      <c r="K50" s="55">
        <v>1</v>
      </c>
      <c r="L50" s="55">
        <v>1</v>
      </c>
      <c r="M50" s="55">
        <v>1</v>
      </c>
      <c r="N50" s="55">
        <v>2</v>
      </c>
      <c r="O50" s="55">
        <v>1</v>
      </c>
      <c r="P50" s="55">
        <v>1</v>
      </c>
      <c r="Q50" s="55">
        <v>1</v>
      </c>
      <c r="R50" s="55">
        <v>2</v>
      </c>
      <c r="S50" s="55">
        <v>1</v>
      </c>
      <c r="T50" s="56">
        <v>1</v>
      </c>
      <c r="U50" s="47">
        <f>SUM(C50:T50)</f>
        <v>26</v>
      </c>
    </row>
    <row r="51" spans="1:21" ht="14.25" collapsed="1" thickBot="1" thickTop="1">
      <c r="A51" s="40" t="s">
        <v>27</v>
      </c>
      <c r="B51" s="41">
        <f>COUNT(C52:C55)</f>
        <v>4</v>
      </c>
      <c r="C51" s="42">
        <f aca="true" t="shared" si="9" ref="C51:T51">AVERAGE(C52:C55)</f>
        <v>2</v>
      </c>
      <c r="D51" s="42">
        <f t="shared" si="9"/>
        <v>1.75</v>
      </c>
      <c r="E51" s="42">
        <f t="shared" si="9"/>
        <v>1.75</v>
      </c>
      <c r="F51" s="42">
        <f t="shared" si="9"/>
        <v>1.75</v>
      </c>
      <c r="G51" s="42">
        <f t="shared" si="9"/>
        <v>1.75</v>
      </c>
      <c r="H51" s="42">
        <f t="shared" si="9"/>
        <v>1</v>
      </c>
      <c r="I51" s="42">
        <f t="shared" si="9"/>
        <v>2</v>
      </c>
      <c r="J51" s="42">
        <f t="shared" si="9"/>
        <v>2</v>
      </c>
      <c r="K51" s="42">
        <f t="shared" si="9"/>
        <v>1</v>
      </c>
      <c r="L51" s="42">
        <f t="shared" si="9"/>
        <v>2.5</v>
      </c>
      <c r="M51" s="42">
        <f t="shared" si="9"/>
        <v>2.25</v>
      </c>
      <c r="N51" s="42">
        <f t="shared" si="9"/>
        <v>1</v>
      </c>
      <c r="O51" s="42">
        <f t="shared" si="9"/>
        <v>1.5</v>
      </c>
      <c r="P51" s="42">
        <f t="shared" si="9"/>
        <v>1</v>
      </c>
      <c r="Q51" s="42">
        <f t="shared" si="9"/>
        <v>1.75</v>
      </c>
      <c r="R51" s="42">
        <f t="shared" si="9"/>
        <v>1</v>
      </c>
      <c r="S51" s="42">
        <f t="shared" si="9"/>
        <v>1</v>
      </c>
      <c r="T51" s="42">
        <f t="shared" si="9"/>
        <v>1.5</v>
      </c>
      <c r="U51" s="43">
        <f>AVERAGE(U52:U55)</f>
        <v>28.5</v>
      </c>
    </row>
    <row r="52" spans="1:21" ht="14.25" hidden="1" outlineLevel="1" thickBot="1" thickTop="1">
      <c r="A52" s="32"/>
      <c r="B52" s="41"/>
      <c r="C52" s="60">
        <v>2</v>
      </c>
      <c r="D52" s="61">
        <v>2</v>
      </c>
      <c r="E52" s="61">
        <v>1</v>
      </c>
      <c r="F52" s="61">
        <v>1</v>
      </c>
      <c r="G52" s="61">
        <v>4</v>
      </c>
      <c r="H52" s="61">
        <v>1</v>
      </c>
      <c r="I52" s="61">
        <v>3</v>
      </c>
      <c r="J52" s="61">
        <v>2</v>
      </c>
      <c r="K52" s="61">
        <v>1</v>
      </c>
      <c r="L52" s="61">
        <v>4</v>
      </c>
      <c r="M52" s="61">
        <v>2</v>
      </c>
      <c r="N52" s="61">
        <v>1</v>
      </c>
      <c r="O52" s="61">
        <v>2</v>
      </c>
      <c r="P52" s="61">
        <v>1</v>
      </c>
      <c r="Q52" s="61">
        <v>2</v>
      </c>
      <c r="R52" s="61">
        <v>1</v>
      </c>
      <c r="S52" s="61">
        <v>1</v>
      </c>
      <c r="T52" s="62">
        <v>2</v>
      </c>
      <c r="U52" s="47">
        <f>SUM(C52:T52)</f>
        <v>33</v>
      </c>
    </row>
    <row r="53" spans="1:21" ht="14.25" hidden="1" outlineLevel="1" thickBot="1" thickTop="1">
      <c r="A53" s="32"/>
      <c r="B53" s="41"/>
      <c r="C53" s="63">
        <v>2</v>
      </c>
      <c r="D53" s="64">
        <v>2</v>
      </c>
      <c r="E53" s="64">
        <v>2</v>
      </c>
      <c r="F53" s="64">
        <v>2</v>
      </c>
      <c r="G53" s="64">
        <v>1</v>
      </c>
      <c r="H53" s="64">
        <v>1</v>
      </c>
      <c r="I53" s="64">
        <v>1</v>
      </c>
      <c r="J53" s="64">
        <v>1</v>
      </c>
      <c r="K53" s="64">
        <v>1</v>
      </c>
      <c r="L53" s="64">
        <v>3</v>
      </c>
      <c r="M53" s="64">
        <v>4</v>
      </c>
      <c r="N53" s="64">
        <v>1</v>
      </c>
      <c r="O53" s="64">
        <v>2</v>
      </c>
      <c r="P53" s="64">
        <v>1</v>
      </c>
      <c r="Q53" s="64">
        <v>2</v>
      </c>
      <c r="R53" s="64">
        <v>1</v>
      </c>
      <c r="S53" s="64">
        <v>1</v>
      </c>
      <c r="T53" s="65">
        <v>1</v>
      </c>
      <c r="U53" s="47">
        <f>SUM(C53:T53)</f>
        <v>29</v>
      </c>
    </row>
    <row r="54" spans="1:21" ht="14.25" hidden="1" outlineLevel="1" thickBot="1" thickTop="1">
      <c r="A54" s="32"/>
      <c r="B54" s="41"/>
      <c r="C54" s="66">
        <v>2</v>
      </c>
      <c r="D54" s="67">
        <v>1</v>
      </c>
      <c r="E54" s="67">
        <v>2</v>
      </c>
      <c r="F54" s="67">
        <v>2</v>
      </c>
      <c r="G54" s="67">
        <v>1</v>
      </c>
      <c r="H54" s="67">
        <v>1</v>
      </c>
      <c r="I54" s="67">
        <v>1</v>
      </c>
      <c r="J54" s="67">
        <v>4</v>
      </c>
      <c r="K54" s="67">
        <v>1</v>
      </c>
      <c r="L54" s="67">
        <v>2</v>
      </c>
      <c r="M54" s="67">
        <v>2</v>
      </c>
      <c r="N54" s="67">
        <v>1</v>
      </c>
      <c r="O54" s="67">
        <v>1</v>
      </c>
      <c r="P54" s="67">
        <v>1</v>
      </c>
      <c r="Q54" s="67">
        <v>2</v>
      </c>
      <c r="R54" s="67">
        <v>1</v>
      </c>
      <c r="S54" s="67">
        <v>1</v>
      </c>
      <c r="T54" s="68">
        <v>1</v>
      </c>
      <c r="U54" s="47">
        <f>SUM(C54:T54)</f>
        <v>27</v>
      </c>
    </row>
    <row r="55" spans="1:21" ht="14.25" hidden="1" outlineLevel="1" thickBot="1" thickTop="1">
      <c r="A55" s="32"/>
      <c r="B55" s="41"/>
      <c r="C55" s="66">
        <v>2</v>
      </c>
      <c r="D55" s="67">
        <v>2</v>
      </c>
      <c r="E55" s="67">
        <v>2</v>
      </c>
      <c r="F55" s="67">
        <v>2</v>
      </c>
      <c r="G55" s="67">
        <v>1</v>
      </c>
      <c r="H55" s="67">
        <v>1</v>
      </c>
      <c r="I55" s="67">
        <v>3</v>
      </c>
      <c r="J55" s="67">
        <v>1</v>
      </c>
      <c r="K55" s="67">
        <v>1</v>
      </c>
      <c r="L55" s="67">
        <v>1</v>
      </c>
      <c r="M55" s="67">
        <v>1</v>
      </c>
      <c r="N55" s="67">
        <v>1</v>
      </c>
      <c r="O55" s="67">
        <v>1</v>
      </c>
      <c r="P55" s="67">
        <v>1</v>
      </c>
      <c r="Q55" s="67">
        <v>1</v>
      </c>
      <c r="R55" s="67">
        <v>1</v>
      </c>
      <c r="S55" s="67">
        <v>1</v>
      </c>
      <c r="T55" s="68">
        <v>2</v>
      </c>
      <c r="U55" s="90">
        <f>SUM(C55:T55)</f>
        <v>25</v>
      </c>
    </row>
    <row r="56" spans="1:21" ht="14.25" collapsed="1" thickBot="1" thickTop="1">
      <c r="A56" s="40" t="s">
        <v>21</v>
      </c>
      <c r="B56" s="41">
        <f>COUNT(C57:C60)</f>
        <v>4</v>
      </c>
      <c r="C56" s="42">
        <f aca="true" t="shared" si="10" ref="C56:U56">AVERAGE(C57:C60)</f>
        <v>1</v>
      </c>
      <c r="D56" s="42">
        <f t="shared" si="10"/>
        <v>2</v>
      </c>
      <c r="E56" s="42">
        <f t="shared" si="10"/>
        <v>1.75</v>
      </c>
      <c r="F56" s="42">
        <f t="shared" si="10"/>
        <v>1.5</v>
      </c>
      <c r="G56" s="42">
        <f t="shared" si="10"/>
        <v>1.5</v>
      </c>
      <c r="H56" s="42">
        <f t="shared" si="10"/>
        <v>1.5</v>
      </c>
      <c r="I56" s="42">
        <f t="shared" si="10"/>
        <v>1.25</v>
      </c>
      <c r="J56" s="42">
        <f t="shared" si="10"/>
        <v>1.75</v>
      </c>
      <c r="K56" s="42">
        <f t="shared" si="10"/>
        <v>1</v>
      </c>
      <c r="L56" s="42">
        <f t="shared" si="10"/>
        <v>2</v>
      </c>
      <c r="M56" s="42">
        <f t="shared" si="10"/>
        <v>1</v>
      </c>
      <c r="N56" s="42">
        <f t="shared" si="10"/>
        <v>2</v>
      </c>
      <c r="O56" s="42">
        <f t="shared" si="10"/>
        <v>1.25</v>
      </c>
      <c r="P56" s="42">
        <f t="shared" si="10"/>
        <v>1.25</v>
      </c>
      <c r="Q56" s="42">
        <f t="shared" si="10"/>
        <v>2</v>
      </c>
      <c r="R56" s="42">
        <f t="shared" si="10"/>
        <v>3.25</v>
      </c>
      <c r="S56" s="42">
        <f t="shared" si="10"/>
        <v>1.75</v>
      </c>
      <c r="T56" s="42">
        <f t="shared" si="10"/>
        <v>1</v>
      </c>
      <c r="U56" s="43">
        <f t="shared" si="10"/>
        <v>28.75</v>
      </c>
    </row>
    <row r="57" spans="1:21" ht="14.25" hidden="1" outlineLevel="1" thickBot="1" thickTop="1">
      <c r="A57" s="32"/>
      <c r="B57" s="41"/>
      <c r="C57" s="44">
        <v>1</v>
      </c>
      <c r="D57" s="45">
        <v>2</v>
      </c>
      <c r="E57" s="45">
        <v>1</v>
      </c>
      <c r="F57" s="45">
        <v>2</v>
      </c>
      <c r="G57" s="45">
        <v>3</v>
      </c>
      <c r="H57" s="45">
        <v>1</v>
      </c>
      <c r="I57" s="45">
        <v>1</v>
      </c>
      <c r="J57" s="45">
        <v>2</v>
      </c>
      <c r="K57" s="45">
        <v>1</v>
      </c>
      <c r="L57" s="45">
        <v>2</v>
      </c>
      <c r="M57" s="45">
        <v>1</v>
      </c>
      <c r="N57" s="45">
        <v>1</v>
      </c>
      <c r="O57" s="45">
        <v>1</v>
      </c>
      <c r="P57" s="45">
        <v>1</v>
      </c>
      <c r="Q57" s="45">
        <v>2</v>
      </c>
      <c r="R57" s="45">
        <v>6</v>
      </c>
      <c r="S57" s="45">
        <v>2</v>
      </c>
      <c r="T57" s="46">
        <v>1</v>
      </c>
      <c r="U57" s="47">
        <f>SUM(C57:T57)</f>
        <v>31</v>
      </c>
    </row>
    <row r="58" spans="1:21" ht="14.25" hidden="1" outlineLevel="1" thickBot="1" thickTop="1">
      <c r="A58" s="32"/>
      <c r="B58" s="41"/>
      <c r="C58" s="51">
        <v>1</v>
      </c>
      <c r="D58" s="52">
        <v>2</v>
      </c>
      <c r="E58" s="52">
        <v>2</v>
      </c>
      <c r="F58" s="52">
        <v>1</v>
      </c>
      <c r="G58" s="52">
        <v>1</v>
      </c>
      <c r="H58" s="52">
        <v>2</v>
      </c>
      <c r="I58" s="52">
        <v>1</v>
      </c>
      <c r="J58" s="52">
        <v>1</v>
      </c>
      <c r="K58" s="52">
        <v>1</v>
      </c>
      <c r="L58" s="52">
        <v>2</v>
      </c>
      <c r="M58" s="52">
        <v>1</v>
      </c>
      <c r="N58" s="52">
        <v>2</v>
      </c>
      <c r="O58" s="52">
        <v>2</v>
      </c>
      <c r="P58" s="52">
        <v>2</v>
      </c>
      <c r="Q58" s="52">
        <v>2</v>
      </c>
      <c r="R58" s="52">
        <v>1</v>
      </c>
      <c r="S58" s="52">
        <v>2</v>
      </c>
      <c r="T58" s="53">
        <v>1</v>
      </c>
      <c r="U58" s="47">
        <f>SUM(C58:T58)</f>
        <v>27</v>
      </c>
    </row>
    <row r="59" spans="1:21" ht="14.25" hidden="1" outlineLevel="1" thickBot="1" thickTop="1">
      <c r="A59" s="32"/>
      <c r="B59" s="41"/>
      <c r="C59" s="51">
        <v>1</v>
      </c>
      <c r="D59" s="52">
        <v>2</v>
      </c>
      <c r="E59" s="52">
        <v>2</v>
      </c>
      <c r="F59" s="52">
        <v>1</v>
      </c>
      <c r="G59" s="52">
        <v>1</v>
      </c>
      <c r="H59" s="52">
        <v>2</v>
      </c>
      <c r="I59" s="52">
        <v>2</v>
      </c>
      <c r="J59" s="52">
        <v>3</v>
      </c>
      <c r="K59" s="52">
        <v>1</v>
      </c>
      <c r="L59" s="52">
        <v>2</v>
      </c>
      <c r="M59" s="52">
        <v>1</v>
      </c>
      <c r="N59" s="52">
        <v>1</v>
      </c>
      <c r="O59" s="52">
        <v>1</v>
      </c>
      <c r="P59" s="52">
        <v>1</v>
      </c>
      <c r="Q59" s="52">
        <v>3</v>
      </c>
      <c r="R59" s="52">
        <v>4</v>
      </c>
      <c r="S59" s="52">
        <v>2</v>
      </c>
      <c r="T59" s="53">
        <v>1</v>
      </c>
      <c r="U59" s="47">
        <f>SUM(C59:T59)</f>
        <v>31</v>
      </c>
    </row>
    <row r="60" spans="1:21" ht="14.25" hidden="1" outlineLevel="1" thickBot="1" thickTop="1">
      <c r="A60" s="32"/>
      <c r="B60" s="41"/>
      <c r="C60" s="54">
        <v>1</v>
      </c>
      <c r="D60" s="55">
        <v>2</v>
      </c>
      <c r="E60" s="55">
        <v>2</v>
      </c>
      <c r="F60" s="55">
        <v>2</v>
      </c>
      <c r="G60" s="55">
        <v>1</v>
      </c>
      <c r="H60" s="55">
        <v>1</v>
      </c>
      <c r="I60" s="55">
        <v>1</v>
      </c>
      <c r="J60" s="55">
        <v>1</v>
      </c>
      <c r="K60" s="55">
        <v>1</v>
      </c>
      <c r="L60" s="55">
        <v>2</v>
      </c>
      <c r="M60" s="55">
        <v>1</v>
      </c>
      <c r="N60" s="55">
        <v>4</v>
      </c>
      <c r="O60" s="55">
        <v>1</v>
      </c>
      <c r="P60" s="55">
        <v>1</v>
      </c>
      <c r="Q60" s="55">
        <v>1</v>
      </c>
      <c r="R60" s="55">
        <v>2</v>
      </c>
      <c r="S60" s="55">
        <v>1</v>
      </c>
      <c r="T60" s="56">
        <v>1</v>
      </c>
      <c r="U60" s="47">
        <f>SUM(C60:T60)</f>
        <v>26</v>
      </c>
    </row>
    <row r="61" spans="1:21" ht="14.25" collapsed="1" thickBot="1" thickTop="1">
      <c r="A61" s="40" t="s">
        <v>24</v>
      </c>
      <c r="B61" s="41">
        <f>COUNT(C62:C65)</f>
        <v>4</v>
      </c>
      <c r="C61" s="42">
        <f aca="true" t="shared" si="11" ref="C61:T61">AVERAGE(C62:C65)</f>
        <v>1</v>
      </c>
      <c r="D61" s="42">
        <f t="shared" si="11"/>
        <v>2.25</v>
      </c>
      <c r="E61" s="42">
        <f t="shared" si="11"/>
        <v>2</v>
      </c>
      <c r="F61" s="42">
        <f t="shared" si="11"/>
        <v>1.5</v>
      </c>
      <c r="G61" s="42">
        <f t="shared" si="11"/>
        <v>3.5</v>
      </c>
      <c r="H61" s="42">
        <f t="shared" si="11"/>
        <v>1.25</v>
      </c>
      <c r="I61" s="42">
        <f t="shared" si="11"/>
        <v>1.5</v>
      </c>
      <c r="J61" s="42">
        <f t="shared" si="11"/>
        <v>2.75</v>
      </c>
      <c r="K61" s="42">
        <f t="shared" si="11"/>
        <v>1</v>
      </c>
      <c r="L61" s="42">
        <f t="shared" si="11"/>
        <v>2</v>
      </c>
      <c r="M61" s="42">
        <f t="shared" si="11"/>
        <v>1.5</v>
      </c>
      <c r="N61" s="42">
        <f t="shared" si="11"/>
        <v>1.5</v>
      </c>
      <c r="O61" s="42">
        <f t="shared" si="11"/>
        <v>1.25</v>
      </c>
      <c r="P61" s="42">
        <f t="shared" si="11"/>
        <v>1</v>
      </c>
      <c r="Q61" s="42">
        <f t="shared" si="11"/>
        <v>1.25</v>
      </c>
      <c r="R61" s="42">
        <f t="shared" si="11"/>
        <v>1.5</v>
      </c>
      <c r="S61" s="42">
        <f t="shared" si="11"/>
        <v>1</v>
      </c>
      <c r="T61" s="42">
        <f t="shared" si="11"/>
        <v>1.25</v>
      </c>
      <c r="U61" s="43">
        <f>AVERAGE(U62:U65)</f>
        <v>29</v>
      </c>
    </row>
    <row r="62" spans="1:21" ht="14.25" hidden="1" outlineLevel="1" thickBot="1" thickTop="1">
      <c r="A62" s="32"/>
      <c r="B62" s="41"/>
      <c r="C62" s="60">
        <v>1</v>
      </c>
      <c r="D62" s="61">
        <v>2</v>
      </c>
      <c r="E62" s="61">
        <v>2</v>
      </c>
      <c r="F62" s="61">
        <v>1</v>
      </c>
      <c r="G62" s="61">
        <v>2</v>
      </c>
      <c r="H62" s="61">
        <v>2</v>
      </c>
      <c r="I62" s="61">
        <v>1</v>
      </c>
      <c r="J62" s="61">
        <v>2</v>
      </c>
      <c r="K62" s="61">
        <v>1</v>
      </c>
      <c r="L62" s="61">
        <v>2</v>
      </c>
      <c r="M62" s="61">
        <v>2</v>
      </c>
      <c r="N62" s="61">
        <v>1</v>
      </c>
      <c r="O62" s="61">
        <v>1</v>
      </c>
      <c r="P62" s="61">
        <v>1</v>
      </c>
      <c r="Q62" s="61">
        <v>2</v>
      </c>
      <c r="R62" s="61">
        <v>1</v>
      </c>
      <c r="S62" s="61">
        <v>1</v>
      </c>
      <c r="T62" s="62">
        <v>1</v>
      </c>
      <c r="U62" s="47">
        <f>SUM(C62:T62)</f>
        <v>26</v>
      </c>
    </row>
    <row r="63" spans="1:21" ht="14.25" hidden="1" outlineLevel="1" thickBot="1" thickTop="1">
      <c r="A63" s="32"/>
      <c r="B63" s="41"/>
      <c r="C63" s="63">
        <v>1</v>
      </c>
      <c r="D63" s="64">
        <v>2</v>
      </c>
      <c r="E63" s="64">
        <v>2</v>
      </c>
      <c r="F63" s="64">
        <v>2</v>
      </c>
      <c r="G63" s="64">
        <v>5</v>
      </c>
      <c r="H63" s="64">
        <v>1</v>
      </c>
      <c r="I63" s="64">
        <v>2</v>
      </c>
      <c r="J63" s="64">
        <v>3</v>
      </c>
      <c r="K63" s="64">
        <v>1</v>
      </c>
      <c r="L63" s="64">
        <v>2</v>
      </c>
      <c r="M63" s="64">
        <v>2</v>
      </c>
      <c r="N63" s="64">
        <v>1</v>
      </c>
      <c r="O63" s="64">
        <v>1</v>
      </c>
      <c r="P63" s="64">
        <v>1</v>
      </c>
      <c r="Q63" s="64">
        <v>1</v>
      </c>
      <c r="R63" s="64">
        <v>1</v>
      </c>
      <c r="S63" s="64">
        <v>1</v>
      </c>
      <c r="T63" s="65">
        <v>1</v>
      </c>
      <c r="U63" s="47">
        <f>SUM(C63:T63)</f>
        <v>30</v>
      </c>
    </row>
    <row r="64" spans="1:21" ht="14.25" hidden="1" outlineLevel="1" thickBot="1" thickTop="1">
      <c r="A64" s="32"/>
      <c r="B64" s="41"/>
      <c r="C64" s="63">
        <v>1</v>
      </c>
      <c r="D64" s="64">
        <v>3</v>
      </c>
      <c r="E64" s="64">
        <v>2</v>
      </c>
      <c r="F64" s="64">
        <v>2</v>
      </c>
      <c r="G64" s="64">
        <v>6</v>
      </c>
      <c r="H64" s="64">
        <v>1</v>
      </c>
      <c r="I64" s="64">
        <v>1</v>
      </c>
      <c r="J64" s="64">
        <v>3</v>
      </c>
      <c r="K64" s="64">
        <v>1</v>
      </c>
      <c r="L64" s="64">
        <v>3</v>
      </c>
      <c r="M64" s="64">
        <v>1</v>
      </c>
      <c r="N64" s="64">
        <v>2</v>
      </c>
      <c r="O64" s="64">
        <v>1</v>
      </c>
      <c r="P64" s="64">
        <v>1</v>
      </c>
      <c r="Q64" s="64">
        <v>1</v>
      </c>
      <c r="R64" s="64">
        <v>1</v>
      </c>
      <c r="S64" s="64">
        <v>1</v>
      </c>
      <c r="T64" s="65">
        <v>2</v>
      </c>
      <c r="U64" s="47">
        <f>SUM(C64:T64)</f>
        <v>33</v>
      </c>
    </row>
    <row r="65" spans="1:21" ht="14.25" hidden="1" outlineLevel="1" thickBot="1" thickTop="1">
      <c r="A65" s="32"/>
      <c r="B65" s="41"/>
      <c r="C65" s="74">
        <v>1</v>
      </c>
      <c r="D65" s="75">
        <v>2</v>
      </c>
      <c r="E65" s="75">
        <v>2</v>
      </c>
      <c r="F65" s="75">
        <v>1</v>
      </c>
      <c r="G65" s="75">
        <v>1</v>
      </c>
      <c r="H65" s="75">
        <v>1</v>
      </c>
      <c r="I65" s="75">
        <v>2</v>
      </c>
      <c r="J65" s="75">
        <v>3</v>
      </c>
      <c r="K65" s="75">
        <v>1</v>
      </c>
      <c r="L65" s="75">
        <v>1</v>
      </c>
      <c r="M65" s="75">
        <v>1</v>
      </c>
      <c r="N65" s="75">
        <v>2</v>
      </c>
      <c r="O65" s="75">
        <v>2</v>
      </c>
      <c r="P65" s="75">
        <v>1</v>
      </c>
      <c r="Q65" s="75">
        <v>1</v>
      </c>
      <c r="R65" s="75">
        <v>3</v>
      </c>
      <c r="S65" s="75">
        <v>1</v>
      </c>
      <c r="T65" s="76">
        <v>1</v>
      </c>
      <c r="U65" s="47">
        <f>SUM(C65:T65)</f>
        <v>27</v>
      </c>
    </row>
    <row r="66" spans="1:21" ht="14.25" collapsed="1" thickBot="1" thickTop="1">
      <c r="A66" s="40" t="s">
        <v>18</v>
      </c>
      <c r="B66" s="41">
        <f>COUNT(C67:C70)</f>
        <v>4</v>
      </c>
      <c r="C66" s="42">
        <f aca="true" t="shared" si="12" ref="C66:U66">AVERAGE(C67:C70)</f>
        <v>1</v>
      </c>
      <c r="D66" s="42">
        <f t="shared" si="12"/>
        <v>2</v>
      </c>
      <c r="E66" s="42">
        <f t="shared" si="12"/>
        <v>1.75</v>
      </c>
      <c r="F66" s="42">
        <f t="shared" si="12"/>
        <v>1</v>
      </c>
      <c r="G66" s="42">
        <f t="shared" si="12"/>
        <v>3.25</v>
      </c>
      <c r="H66" s="42">
        <f t="shared" si="12"/>
        <v>1.75</v>
      </c>
      <c r="I66" s="42">
        <f t="shared" si="12"/>
        <v>2.25</v>
      </c>
      <c r="J66" s="42">
        <f t="shared" si="12"/>
        <v>1.5</v>
      </c>
      <c r="K66" s="42">
        <f t="shared" si="12"/>
        <v>1</v>
      </c>
      <c r="L66" s="42">
        <f t="shared" si="12"/>
        <v>1.5</v>
      </c>
      <c r="M66" s="42">
        <f t="shared" si="12"/>
        <v>1.75</v>
      </c>
      <c r="N66" s="42">
        <f t="shared" si="12"/>
        <v>2</v>
      </c>
      <c r="O66" s="42">
        <f t="shared" si="12"/>
        <v>1.5</v>
      </c>
      <c r="P66" s="42">
        <f t="shared" si="12"/>
        <v>1</v>
      </c>
      <c r="Q66" s="42">
        <f t="shared" si="12"/>
        <v>1.75</v>
      </c>
      <c r="R66" s="42">
        <f t="shared" si="12"/>
        <v>1.5</v>
      </c>
      <c r="S66" s="42">
        <f t="shared" si="12"/>
        <v>1.5</v>
      </c>
      <c r="T66" s="42">
        <f t="shared" si="12"/>
        <v>1.75</v>
      </c>
      <c r="U66" s="43">
        <f t="shared" si="12"/>
        <v>29.75</v>
      </c>
    </row>
    <row r="67" spans="1:21" ht="14.25" hidden="1" outlineLevel="1" thickBot="1" thickTop="1">
      <c r="A67" s="32"/>
      <c r="B67" s="41"/>
      <c r="C67" s="44">
        <v>1</v>
      </c>
      <c r="D67" s="45">
        <v>2</v>
      </c>
      <c r="E67" s="45">
        <v>2</v>
      </c>
      <c r="F67" s="45">
        <v>1</v>
      </c>
      <c r="G67" s="45">
        <v>2</v>
      </c>
      <c r="H67" s="45">
        <v>2</v>
      </c>
      <c r="I67" s="45">
        <v>2</v>
      </c>
      <c r="J67" s="45">
        <v>1</v>
      </c>
      <c r="K67" s="45">
        <v>1</v>
      </c>
      <c r="L67" s="45">
        <v>2</v>
      </c>
      <c r="M67" s="45">
        <v>1</v>
      </c>
      <c r="N67" s="45">
        <v>1</v>
      </c>
      <c r="O67" s="45">
        <v>2</v>
      </c>
      <c r="P67" s="45">
        <v>1</v>
      </c>
      <c r="Q67" s="45">
        <v>2</v>
      </c>
      <c r="R67" s="45">
        <v>2</v>
      </c>
      <c r="S67" s="45">
        <v>1</v>
      </c>
      <c r="T67" s="46">
        <v>1</v>
      </c>
      <c r="U67" s="47">
        <f>SUM(C67:T67)</f>
        <v>27</v>
      </c>
    </row>
    <row r="68" spans="1:21" ht="14.25" hidden="1" outlineLevel="1" thickBot="1" thickTop="1">
      <c r="A68" s="32"/>
      <c r="B68" s="41"/>
      <c r="C68" s="51">
        <v>1</v>
      </c>
      <c r="D68" s="52">
        <v>2</v>
      </c>
      <c r="E68" s="52">
        <v>2</v>
      </c>
      <c r="F68" s="52">
        <v>1</v>
      </c>
      <c r="G68" s="52">
        <v>5</v>
      </c>
      <c r="H68" s="52">
        <v>1</v>
      </c>
      <c r="I68" s="52">
        <v>4</v>
      </c>
      <c r="J68" s="52">
        <v>2</v>
      </c>
      <c r="K68" s="52">
        <v>1</v>
      </c>
      <c r="L68" s="52">
        <v>1</v>
      </c>
      <c r="M68" s="52">
        <v>3</v>
      </c>
      <c r="N68" s="52">
        <v>1</v>
      </c>
      <c r="O68" s="52">
        <v>1</v>
      </c>
      <c r="P68" s="52">
        <v>1</v>
      </c>
      <c r="Q68" s="52">
        <v>2</v>
      </c>
      <c r="R68" s="52">
        <v>2</v>
      </c>
      <c r="S68" s="52">
        <v>1</v>
      </c>
      <c r="T68" s="53">
        <v>1</v>
      </c>
      <c r="U68" s="47">
        <f>SUM(C68:T68)</f>
        <v>32</v>
      </c>
    </row>
    <row r="69" spans="1:21" ht="14.25" hidden="1" outlineLevel="1" thickBot="1" thickTop="1">
      <c r="A69" s="32"/>
      <c r="B69" s="41"/>
      <c r="C69" s="51">
        <v>1</v>
      </c>
      <c r="D69" s="52">
        <v>2</v>
      </c>
      <c r="E69" s="52">
        <v>2</v>
      </c>
      <c r="F69" s="52">
        <v>1</v>
      </c>
      <c r="G69" s="52">
        <v>4</v>
      </c>
      <c r="H69" s="52">
        <v>2</v>
      </c>
      <c r="I69" s="52">
        <v>1</v>
      </c>
      <c r="J69" s="52">
        <v>2</v>
      </c>
      <c r="K69" s="52">
        <v>1</v>
      </c>
      <c r="L69" s="52">
        <v>1</v>
      </c>
      <c r="M69" s="52">
        <v>2</v>
      </c>
      <c r="N69" s="52">
        <v>1</v>
      </c>
      <c r="O69" s="52">
        <v>2</v>
      </c>
      <c r="P69" s="52">
        <v>1</v>
      </c>
      <c r="Q69" s="52">
        <v>1</v>
      </c>
      <c r="R69" s="52">
        <v>1</v>
      </c>
      <c r="S69" s="52">
        <v>2</v>
      </c>
      <c r="T69" s="53">
        <v>4</v>
      </c>
      <c r="U69" s="47">
        <f>SUM(C69:T69)</f>
        <v>31</v>
      </c>
    </row>
    <row r="70" spans="1:21" ht="14.25" hidden="1" outlineLevel="1" thickBot="1" thickTop="1">
      <c r="A70" s="32"/>
      <c r="B70" s="41"/>
      <c r="C70" s="51">
        <v>1</v>
      </c>
      <c r="D70" s="52">
        <v>2</v>
      </c>
      <c r="E70" s="52">
        <v>1</v>
      </c>
      <c r="F70" s="52">
        <v>1</v>
      </c>
      <c r="G70" s="52">
        <v>2</v>
      </c>
      <c r="H70" s="52">
        <v>2</v>
      </c>
      <c r="I70" s="52">
        <v>2</v>
      </c>
      <c r="J70" s="52">
        <v>1</v>
      </c>
      <c r="K70" s="52">
        <v>1</v>
      </c>
      <c r="L70" s="52">
        <v>2</v>
      </c>
      <c r="M70" s="52">
        <v>1</v>
      </c>
      <c r="N70" s="52">
        <v>5</v>
      </c>
      <c r="O70" s="52">
        <v>1</v>
      </c>
      <c r="P70" s="52">
        <v>1</v>
      </c>
      <c r="Q70" s="52">
        <v>2</v>
      </c>
      <c r="R70" s="52">
        <v>1</v>
      </c>
      <c r="S70" s="52">
        <v>2</v>
      </c>
      <c r="T70" s="53">
        <v>1</v>
      </c>
      <c r="U70" s="47">
        <f>SUM(C70:T70)</f>
        <v>29</v>
      </c>
    </row>
    <row r="71" spans="1:21" ht="14.25" collapsed="1" thickBot="1" thickTop="1">
      <c r="A71" s="40" t="s">
        <v>57</v>
      </c>
      <c r="B71" s="41">
        <f>COUNT(C72:C75)</f>
        <v>4</v>
      </c>
      <c r="C71" s="42">
        <f aca="true" t="shared" si="13" ref="C71:U71">AVERAGE(C72:C75)</f>
        <v>1.5</v>
      </c>
      <c r="D71" s="42">
        <f t="shared" si="13"/>
        <v>2</v>
      </c>
      <c r="E71" s="42">
        <f t="shared" si="13"/>
        <v>1.75</v>
      </c>
      <c r="F71" s="42">
        <f t="shared" si="13"/>
        <v>2</v>
      </c>
      <c r="G71" s="42">
        <f t="shared" si="13"/>
        <v>2.25</v>
      </c>
      <c r="H71" s="42">
        <f t="shared" si="13"/>
        <v>1.75</v>
      </c>
      <c r="I71" s="42">
        <f t="shared" si="13"/>
        <v>1.25</v>
      </c>
      <c r="J71" s="42">
        <f t="shared" si="13"/>
        <v>2.75</v>
      </c>
      <c r="K71" s="42">
        <f t="shared" si="13"/>
        <v>1.25</v>
      </c>
      <c r="L71" s="42">
        <f t="shared" si="13"/>
        <v>2.25</v>
      </c>
      <c r="M71" s="42">
        <f t="shared" si="13"/>
        <v>1.75</v>
      </c>
      <c r="N71" s="42">
        <f t="shared" si="13"/>
        <v>1.5</v>
      </c>
      <c r="O71" s="42">
        <f t="shared" si="13"/>
        <v>1.25</v>
      </c>
      <c r="P71" s="42">
        <f t="shared" si="13"/>
        <v>1</v>
      </c>
      <c r="Q71" s="42">
        <f t="shared" si="13"/>
        <v>2</v>
      </c>
      <c r="R71" s="42">
        <f t="shared" si="13"/>
        <v>1.5</v>
      </c>
      <c r="S71" s="42">
        <f t="shared" si="13"/>
        <v>1</v>
      </c>
      <c r="T71" s="42">
        <f t="shared" si="13"/>
        <v>2.5</v>
      </c>
      <c r="U71" s="43">
        <f t="shared" si="13"/>
        <v>31.25</v>
      </c>
    </row>
    <row r="72" spans="1:21" ht="14.25" hidden="1" outlineLevel="1" thickBot="1" thickTop="1">
      <c r="A72" s="32"/>
      <c r="B72" s="41"/>
      <c r="C72" s="60">
        <v>2</v>
      </c>
      <c r="D72" s="61">
        <v>2</v>
      </c>
      <c r="E72" s="61">
        <v>2</v>
      </c>
      <c r="F72" s="61">
        <v>2</v>
      </c>
      <c r="G72" s="61">
        <v>2</v>
      </c>
      <c r="H72" s="61">
        <v>1</v>
      </c>
      <c r="I72" s="61">
        <v>2</v>
      </c>
      <c r="J72" s="61">
        <v>3</v>
      </c>
      <c r="K72" s="61">
        <v>1</v>
      </c>
      <c r="L72" s="61">
        <v>2</v>
      </c>
      <c r="M72" s="61">
        <v>2</v>
      </c>
      <c r="N72" s="61">
        <v>3</v>
      </c>
      <c r="O72" s="61">
        <v>2</v>
      </c>
      <c r="P72" s="61">
        <v>1</v>
      </c>
      <c r="Q72" s="61">
        <v>3</v>
      </c>
      <c r="R72" s="61">
        <v>1</v>
      </c>
      <c r="S72" s="61">
        <v>1</v>
      </c>
      <c r="T72" s="62">
        <v>2</v>
      </c>
      <c r="U72" s="47">
        <f>SUM(C72:T72)</f>
        <v>34</v>
      </c>
    </row>
    <row r="73" spans="1:21" ht="14.25" hidden="1" outlineLevel="1" thickBot="1" thickTop="1">
      <c r="A73" s="32"/>
      <c r="B73" s="41"/>
      <c r="C73" s="63">
        <v>1</v>
      </c>
      <c r="D73" s="64">
        <v>2</v>
      </c>
      <c r="E73" s="64">
        <v>1</v>
      </c>
      <c r="F73" s="64">
        <v>2</v>
      </c>
      <c r="G73" s="64">
        <v>1</v>
      </c>
      <c r="H73" s="64">
        <v>2</v>
      </c>
      <c r="I73" s="64">
        <v>1</v>
      </c>
      <c r="J73" s="64">
        <v>2</v>
      </c>
      <c r="K73" s="64">
        <v>1</v>
      </c>
      <c r="L73" s="64">
        <v>2</v>
      </c>
      <c r="M73" s="64">
        <v>2</v>
      </c>
      <c r="N73" s="64">
        <v>1</v>
      </c>
      <c r="O73" s="64">
        <v>1</v>
      </c>
      <c r="P73" s="64">
        <v>1</v>
      </c>
      <c r="Q73" s="64">
        <v>1</v>
      </c>
      <c r="R73" s="64">
        <v>3</v>
      </c>
      <c r="S73" s="64">
        <v>1</v>
      </c>
      <c r="T73" s="65">
        <v>1</v>
      </c>
      <c r="U73" s="47">
        <f>SUM(C73:T73)</f>
        <v>26</v>
      </c>
    </row>
    <row r="74" spans="1:21" ht="14.25" hidden="1" outlineLevel="1" thickBot="1" thickTop="1">
      <c r="A74" s="32"/>
      <c r="B74" s="41"/>
      <c r="C74" s="63">
        <v>1</v>
      </c>
      <c r="D74" s="64">
        <v>2</v>
      </c>
      <c r="E74" s="64">
        <v>2</v>
      </c>
      <c r="F74" s="64">
        <v>1</v>
      </c>
      <c r="G74" s="64">
        <v>4</v>
      </c>
      <c r="H74" s="64">
        <v>2</v>
      </c>
      <c r="I74" s="64">
        <v>1</v>
      </c>
      <c r="J74" s="64">
        <v>3</v>
      </c>
      <c r="K74" s="64">
        <v>2</v>
      </c>
      <c r="L74" s="64">
        <v>3</v>
      </c>
      <c r="M74" s="64">
        <v>2</v>
      </c>
      <c r="N74" s="64">
        <v>1</v>
      </c>
      <c r="O74" s="64">
        <v>1</v>
      </c>
      <c r="P74" s="64">
        <v>1</v>
      </c>
      <c r="Q74" s="64">
        <v>2</v>
      </c>
      <c r="R74" s="64">
        <v>1</v>
      </c>
      <c r="S74" s="64">
        <v>1</v>
      </c>
      <c r="T74" s="65">
        <v>6</v>
      </c>
      <c r="U74" s="47">
        <f>SUM(C74:T74)</f>
        <v>36</v>
      </c>
    </row>
    <row r="75" spans="1:21" ht="14.25" hidden="1" outlineLevel="1" thickBot="1" thickTop="1">
      <c r="A75" s="32"/>
      <c r="B75" s="41"/>
      <c r="C75" s="66">
        <v>2</v>
      </c>
      <c r="D75" s="67">
        <v>2</v>
      </c>
      <c r="E75" s="67">
        <v>2</v>
      </c>
      <c r="F75" s="67">
        <v>3</v>
      </c>
      <c r="G75" s="67">
        <v>2</v>
      </c>
      <c r="H75" s="67">
        <v>2</v>
      </c>
      <c r="I75" s="67">
        <v>1</v>
      </c>
      <c r="J75" s="67">
        <v>3</v>
      </c>
      <c r="K75" s="67">
        <v>1</v>
      </c>
      <c r="L75" s="67">
        <v>2</v>
      </c>
      <c r="M75" s="67">
        <v>1</v>
      </c>
      <c r="N75" s="67">
        <v>1</v>
      </c>
      <c r="O75" s="67">
        <v>1</v>
      </c>
      <c r="P75" s="67">
        <v>1</v>
      </c>
      <c r="Q75" s="67">
        <v>2</v>
      </c>
      <c r="R75" s="67">
        <v>1</v>
      </c>
      <c r="S75" s="67">
        <v>1</v>
      </c>
      <c r="T75" s="68">
        <v>1</v>
      </c>
      <c r="U75" s="47">
        <f>SUM(C75:T75)</f>
        <v>29</v>
      </c>
    </row>
    <row r="76" spans="1:21" ht="14.25" collapsed="1" thickBot="1" thickTop="1">
      <c r="A76" s="40" t="s">
        <v>58</v>
      </c>
      <c r="B76" s="41">
        <f>COUNT(C77:C80)</f>
        <v>4</v>
      </c>
      <c r="C76" s="42">
        <f aca="true" t="shared" si="14" ref="C76:U76">AVERAGE(C77:C80)</f>
        <v>2</v>
      </c>
      <c r="D76" s="42">
        <f t="shared" si="14"/>
        <v>2</v>
      </c>
      <c r="E76" s="42">
        <f t="shared" si="14"/>
        <v>1.75</v>
      </c>
      <c r="F76" s="42">
        <f t="shared" si="14"/>
        <v>1</v>
      </c>
      <c r="G76" s="42">
        <f t="shared" si="14"/>
        <v>3</v>
      </c>
      <c r="H76" s="42">
        <f t="shared" si="14"/>
        <v>1.5</v>
      </c>
      <c r="I76" s="42">
        <f t="shared" si="14"/>
        <v>1.25</v>
      </c>
      <c r="J76" s="42">
        <f t="shared" si="14"/>
        <v>1.75</v>
      </c>
      <c r="K76" s="42">
        <f t="shared" si="14"/>
        <v>1.25</v>
      </c>
      <c r="L76" s="42">
        <f t="shared" si="14"/>
        <v>2.5</v>
      </c>
      <c r="M76" s="42">
        <f t="shared" si="14"/>
        <v>1</v>
      </c>
      <c r="N76" s="42">
        <f t="shared" si="14"/>
        <v>2.5</v>
      </c>
      <c r="O76" s="42">
        <f t="shared" si="14"/>
        <v>2</v>
      </c>
      <c r="P76" s="42">
        <f t="shared" si="14"/>
        <v>1</v>
      </c>
      <c r="Q76" s="42">
        <f t="shared" si="14"/>
        <v>2.75</v>
      </c>
      <c r="R76" s="42">
        <f t="shared" si="14"/>
        <v>1.25</v>
      </c>
      <c r="S76" s="42">
        <f t="shared" si="14"/>
        <v>1.25</v>
      </c>
      <c r="T76" s="42">
        <f t="shared" si="14"/>
        <v>2</v>
      </c>
      <c r="U76" s="43">
        <f t="shared" si="14"/>
        <v>31.75</v>
      </c>
    </row>
    <row r="77" spans="1:21" ht="14.25" hidden="1" outlineLevel="1" thickBot="1" thickTop="1">
      <c r="A77" s="32"/>
      <c r="B77" s="41"/>
      <c r="C77" s="60">
        <v>2</v>
      </c>
      <c r="D77" s="61">
        <v>2</v>
      </c>
      <c r="E77" s="61">
        <v>2</v>
      </c>
      <c r="F77" s="61">
        <v>1</v>
      </c>
      <c r="G77" s="61">
        <v>4</v>
      </c>
      <c r="H77" s="61">
        <v>2</v>
      </c>
      <c r="I77" s="61">
        <v>2</v>
      </c>
      <c r="J77" s="61">
        <v>1</v>
      </c>
      <c r="K77" s="61">
        <v>1</v>
      </c>
      <c r="L77" s="61">
        <v>2</v>
      </c>
      <c r="M77" s="61">
        <v>1</v>
      </c>
      <c r="N77" s="61">
        <v>6</v>
      </c>
      <c r="O77" s="61">
        <v>2</v>
      </c>
      <c r="P77" s="61">
        <v>1</v>
      </c>
      <c r="Q77" s="61">
        <v>2</v>
      </c>
      <c r="R77" s="61">
        <v>1</v>
      </c>
      <c r="S77" s="61">
        <v>1</v>
      </c>
      <c r="T77" s="62">
        <v>1</v>
      </c>
      <c r="U77" s="47">
        <f>SUM(C77:T77)</f>
        <v>34</v>
      </c>
    </row>
    <row r="78" spans="1:21" ht="14.25" hidden="1" outlineLevel="1" thickBot="1" thickTop="1">
      <c r="A78" s="32"/>
      <c r="B78" s="41"/>
      <c r="C78" s="63">
        <v>2</v>
      </c>
      <c r="D78" s="64">
        <v>2</v>
      </c>
      <c r="E78" s="64">
        <v>2</v>
      </c>
      <c r="F78" s="64">
        <v>1</v>
      </c>
      <c r="G78" s="64">
        <v>3</v>
      </c>
      <c r="H78" s="64">
        <v>2</v>
      </c>
      <c r="I78" s="64">
        <v>1</v>
      </c>
      <c r="J78" s="64">
        <v>2</v>
      </c>
      <c r="K78" s="64">
        <v>1</v>
      </c>
      <c r="L78" s="64">
        <v>3</v>
      </c>
      <c r="M78" s="64">
        <v>1</v>
      </c>
      <c r="N78" s="64">
        <v>1</v>
      </c>
      <c r="O78" s="64">
        <v>3</v>
      </c>
      <c r="P78" s="64">
        <v>1</v>
      </c>
      <c r="Q78" s="64">
        <v>2</v>
      </c>
      <c r="R78" s="64">
        <v>1</v>
      </c>
      <c r="S78" s="64">
        <v>1</v>
      </c>
      <c r="T78" s="65">
        <v>1</v>
      </c>
      <c r="U78" s="47">
        <f>SUM(C78:T78)</f>
        <v>30</v>
      </c>
    </row>
    <row r="79" spans="1:21" ht="14.25" hidden="1" outlineLevel="1" thickBot="1" thickTop="1">
      <c r="A79" s="32"/>
      <c r="B79" s="41"/>
      <c r="C79" s="63">
        <v>2</v>
      </c>
      <c r="D79" s="64">
        <v>2</v>
      </c>
      <c r="E79" s="64">
        <v>2</v>
      </c>
      <c r="F79" s="64">
        <v>1</v>
      </c>
      <c r="G79" s="64">
        <v>3</v>
      </c>
      <c r="H79" s="64">
        <v>1</v>
      </c>
      <c r="I79" s="64">
        <v>1</v>
      </c>
      <c r="J79" s="64">
        <v>2</v>
      </c>
      <c r="K79" s="64">
        <v>1</v>
      </c>
      <c r="L79" s="64">
        <v>2</v>
      </c>
      <c r="M79" s="64">
        <v>1</v>
      </c>
      <c r="N79" s="64">
        <v>1</v>
      </c>
      <c r="O79" s="64">
        <v>2</v>
      </c>
      <c r="P79" s="64">
        <v>1</v>
      </c>
      <c r="Q79" s="64">
        <v>2</v>
      </c>
      <c r="R79" s="64">
        <v>2</v>
      </c>
      <c r="S79" s="64">
        <v>1</v>
      </c>
      <c r="T79" s="65">
        <v>3</v>
      </c>
      <c r="U79" s="47">
        <f>SUM(C79:T79)</f>
        <v>30</v>
      </c>
    </row>
    <row r="80" spans="1:21" ht="14.25" hidden="1" outlineLevel="1" thickBot="1" thickTop="1">
      <c r="A80" s="32"/>
      <c r="B80" s="41"/>
      <c r="C80" s="66">
        <v>2</v>
      </c>
      <c r="D80" s="67">
        <v>2</v>
      </c>
      <c r="E80" s="67">
        <v>1</v>
      </c>
      <c r="F80" s="67">
        <v>1</v>
      </c>
      <c r="G80" s="67">
        <v>2</v>
      </c>
      <c r="H80" s="67">
        <v>1</v>
      </c>
      <c r="I80" s="67">
        <v>1</v>
      </c>
      <c r="J80" s="67">
        <v>2</v>
      </c>
      <c r="K80" s="67">
        <v>2</v>
      </c>
      <c r="L80" s="67">
        <v>3</v>
      </c>
      <c r="M80" s="67">
        <v>1</v>
      </c>
      <c r="N80" s="67">
        <v>2</v>
      </c>
      <c r="O80" s="67">
        <v>1</v>
      </c>
      <c r="P80" s="67">
        <v>1</v>
      </c>
      <c r="Q80" s="67">
        <v>5</v>
      </c>
      <c r="R80" s="67">
        <v>1</v>
      </c>
      <c r="S80" s="67">
        <v>2</v>
      </c>
      <c r="T80" s="68">
        <v>3</v>
      </c>
      <c r="U80" s="47">
        <f>SUM(C80:T80)</f>
        <v>33</v>
      </c>
    </row>
    <row r="81" spans="1:21" ht="14.25" collapsed="1" thickBot="1" thickTop="1">
      <c r="A81" s="40" t="s">
        <v>13</v>
      </c>
      <c r="B81" s="41">
        <f>COUNT(C82:C85)</f>
        <v>4</v>
      </c>
      <c r="C81" s="42">
        <f aca="true" t="shared" si="15" ref="C81:U81">AVERAGE(C82:C85)</f>
        <v>1.25</v>
      </c>
      <c r="D81" s="42">
        <f t="shared" si="15"/>
        <v>2.25</v>
      </c>
      <c r="E81" s="42">
        <f t="shared" si="15"/>
        <v>1.75</v>
      </c>
      <c r="F81" s="42">
        <f t="shared" si="15"/>
        <v>1.25</v>
      </c>
      <c r="G81" s="42">
        <f t="shared" si="15"/>
        <v>1.25</v>
      </c>
      <c r="H81" s="42">
        <f t="shared" si="15"/>
        <v>1.5</v>
      </c>
      <c r="I81" s="42">
        <f t="shared" si="15"/>
        <v>2</v>
      </c>
      <c r="J81" s="42">
        <f t="shared" si="15"/>
        <v>2.5</v>
      </c>
      <c r="K81" s="42">
        <f t="shared" si="15"/>
        <v>1</v>
      </c>
      <c r="L81" s="42">
        <f t="shared" si="15"/>
        <v>3</v>
      </c>
      <c r="M81" s="42">
        <f t="shared" si="15"/>
        <v>2</v>
      </c>
      <c r="N81" s="42">
        <f t="shared" si="15"/>
        <v>1</v>
      </c>
      <c r="O81" s="42">
        <f t="shared" si="15"/>
        <v>2</v>
      </c>
      <c r="P81" s="42">
        <f t="shared" si="15"/>
        <v>1.5</v>
      </c>
      <c r="Q81" s="42">
        <f t="shared" si="15"/>
        <v>2.25</v>
      </c>
      <c r="R81" s="42">
        <f t="shared" si="15"/>
        <v>2</v>
      </c>
      <c r="S81" s="42">
        <f t="shared" si="15"/>
        <v>1.5</v>
      </c>
      <c r="T81" s="42">
        <f t="shared" si="15"/>
        <v>2.5</v>
      </c>
      <c r="U81" s="43">
        <f t="shared" si="15"/>
        <v>32.5</v>
      </c>
    </row>
    <row r="82" spans="1:21" ht="14.25" hidden="1" outlineLevel="1" thickBot="1" thickTop="1">
      <c r="A82" s="32"/>
      <c r="B82" s="41"/>
      <c r="C82" s="60">
        <v>1</v>
      </c>
      <c r="D82" s="61">
        <v>3</v>
      </c>
      <c r="E82" s="61">
        <v>2</v>
      </c>
      <c r="F82" s="61">
        <v>2</v>
      </c>
      <c r="G82" s="61">
        <v>1</v>
      </c>
      <c r="H82" s="61">
        <v>2</v>
      </c>
      <c r="I82" s="61">
        <v>4</v>
      </c>
      <c r="J82" s="61">
        <v>2</v>
      </c>
      <c r="K82" s="61">
        <v>1</v>
      </c>
      <c r="L82" s="61">
        <v>3</v>
      </c>
      <c r="M82" s="61">
        <v>1</v>
      </c>
      <c r="N82" s="61">
        <v>1</v>
      </c>
      <c r="O82" s="61">
        <v>2</v>
      </c>
      <c r="P82" s="61">
        <v>1</v>
      </c>
      <c r="Q82" s="61">
        <v>2</v>
      </c>
      <c r="R82" s="61">
        <v>2</v>
      </c>
      <c r="S82" s="61">
        <v>2</v>
      </c>
      <c r="T82" s="62">
        <v>1</v>
      </c>
      <c r="U82" s="47">
        <f>SUM(C82:T82)</f>
        <v>33</v>
      </c>
    </row>
    <row r="83" spans="1:21" ht="14.25" hidden="1" outlineLevel="1" thickBot="1" thickTop="1">
      <c r="A83" s="32"/>
      <c r="B83" s="41"/>
      <c r="C83" s="63">
        <v>2</v>
      </c>
      <c r="D83" s="64">
        <v>2</v>
      </c>
      <c r="E83" s="64">
        <v>2</v>
      </c>
      <c r="F83" s="64">
        <v>1</v>
      </c>
      <c r="G83" s="64">
        <v>1</v>
      </c>
      <c r="H83" s="64">
        <v>2</v>
      </c>
      <c r="I83" s="64">
        <v>1</v>
      </c>
      <c r="J83" s="64">
        <v>3</v>
      </c>
      <c r="K83" s="64">
        <v>1</v>
      </c>
      <c r="L83" s="64">
        <v>3</v>
      </c>
      <c r="M83" s="64">
        <v>4</v>
      </c>
      <c r="N83" s="64">
        <v>1</v>
      </c>
      <c r="O83" s="64">
        <v>1</v>
      </c>
      <c r="P83" s="64">
        <v>2</v>
      </c>
      <c r="Q83" s="64">
        <v>3</v>
      </c>
      <c r="R83" s="64">
        <v>4</v>
      </c>
      <c r="S83" s="64">
        <v>1</v>
      </c>
      <c r="T83" s="65">
        <v>1</v>
      </c>
      <c r="U83" s="47">
        <f>SUM(C83:T83)</f>
        <v>35</v>
      </c>
    </row>
    <row r="84" spans="1:21" ht="14.25" hidden="1" outlineLevel="1" thickBot="1" thickTop="1">
      <c r="A84" s="32"/>
      <c r="B84" s="41"/>
      <c r="C84" s="63">
        <v>1</v>
      </c>
      <c r="D84" s="64">
        <v>2</v>
      </c>
      <c r="E84" s="64">
        <v>2</v>
      </c>
      <c r="F84" s="64">
        <v>1</v>
      </c>
      <c r="G84" s="64">
        <v>2</v>
      </c>
      <c r="H84" s="64">
        <v>1</v>
      </c>
      <c r="I84" s="64">
        <v>1</v>
      </c>
      <c r="J84" s="64">
        <v>3</v>
      </c>
      <c r="K84" s="64">
        <v>1</v>
      </c>
      <c r="L84" s="64">
        <v>2</v>
      </c>
      <c r="M84" s="64">
        <v>1</v>
      </c>
      <c r="N84" s="64">
        <v>1</v>
      </c>
      <c r="O84" s="64">
        <v>2</v>
      </c>
      <c r="P84" s="64">
        <v>1</v>
      </c>
      <c r="Q84" s="64">
        <v>2</v>
      </c>
      <c r="R84" s="64">
        <v>1</v>
      </c>
      <c r="S84" s="64">
        <v>1</v>
      </c>
      <c r="T84" s="65">
        <v>4</v>
      </c>
      <c r="U84" s="47">
        <f>SUM(C84:T84)</f>
        <v>29</v>
      </c>
    </row>
    <row r="85" spans="1:21" ht="14.25" hidden="1" outlineLevel="1" thickBot="1" thickTop="1">
      <c r="A85" s="32"/>
      <c r="B85" s="41"/>
      <c r="C85" s="66">
        <v>1</v>
      </c>
      <c r="D85" s="67">
        <v>2</v>
      </c>
      <c r="E85" s="67">
        <v>1</v>
      </c>
      <c r="F85" s="67">
        <v>1</v>
      </c>
      <c r="G85" s="67">
        <v>1</v>
      </c>
      <c r="H85" s="67">
        <v>1</v>
      </c>
      <c r="I85" s="67">
        <v>2</v>
      </c>
      <c r="J85" s="67">
        <v>2</v>
      </c>
      <c r="K85" s="67">
        <v>1</v>
      </c>
      <c r="L85" s="67">
        <v>4</v>
      </c>
      <c r="M85" s="67">
        <v>2</v>
      </c>
      <c r="N85" s="67">
        <v>1</v>
      </c>
      <c r="O85" s="67">
        <v>3</v>
      </c>
      <c r="P85" s="67">
        <v>2</v>
      </c>
      <c r="Q85" s="67">
        <v>2</v>
      </c>
      <c r="R85" s="67">
        <v>1</v>
      </c>
      <c r="S85" s="67">
        <v>2</v>
      </c>
      <c r="T85" s="68">
        <v>4</v>
      </c>
      <c r="U85" s="47">
        <f>SUM(C85:T85)</f>
        <v>33</v>
      </c>
    </row>
    <row r="86" spans="1:21" ht="14.25" collapsed="1" thickBot="1" thickTop="1">
      <c r="A86" s="40" t="s">
        <v>56</v>
      </c>
      <c r="B86" s="41">
        <f>COUNT(C87:C90)</f>
        <v>4</v>
      </c>
      <c r="C86" s="42">
        <f aca="true" t="shared" si="16" ref="C86:U86">AVERAGE(C87:C90)</f>
        <v>1.25</v>
      </c>
      <c r="D86" s="42">
        <f t="shared" si="16"/>
        <v>2</v>
      </c>
      <c r="E86" s="42">
        <f t="shared" si="16"/>
        <v>1.75</v>
      </c>
      <c r="F86" s="42">
        <f t="shared" si="16"/>
        <v>1.5</v>
      </c>
      <c r="G86" s="42">
        <f t="shared" si="16"/>
        <v>2.5</v>
      </c>
      <c r="H86" s="42">
        <f t="shared" si="16"/>
        <v>2</v>
      </c>
      <c r="I86" s="42">
        <f t="shared" si="16"/>
        <v>2.5</v>
      </c>
      <c r="J86" s="42">
        <f t="shared" si="16"/>
        <v>1.25</v>
      </c>
      <c r="K86" s="42">
        <f t="shared" si="16"/>
        <v>1.25</v>
      </c>
      <c r="L86" s="42">
        <f t="shared" si="16"/>
        <v>1.5</v>
      </c>
      <c r="M86" s="42">
        <f t="shared" si="16"/>
        <v>1.75</v>
      </c>
      <c r="N86" s="42">
        <f t="shared" si="16"/>
        <v>4.25</v>
      </c>
      <c r="O86" s="42">
        <f t="shared" si="16"/>
        <v>2.5</v>
      </c>
      <c r="P86" s="42">
        <f t="shared" si="16"/>
        <v>1</v>
      </c>
      <c r="Q86" s="42">
        <f t="shared" si="16"/>
        <v>2</v>
      </c>
      <c r="R86" s="42">
        <f t="shared" si="16"/>
        <v>2</v>
      </c>
      <c r="S86" s="42">
        <f t="shared" si="16"/>
        <v>1</v>
      </c>
      <c r="T86" s="42">
        <f t="shared" si="16"/>
        <v>1.5</v>
      </c>
      <c r="U86" s="43">
        <f t="shared" si="16"/>
        <v>33.5</v>
      </c>
    </row>
    <row r="87" spans="1:21" ht="14.25" hidden="1" outlineLevel="1" thickBot="1" thickTop="1">
      <c r="A87" s="32"/>
      <c r="B87" s="41"/>
      <c r="C87" s="60">
        <v>1</v>
      </c>
      <c r="D87" s="61">
        <v>2</v>
      </c>
      <c r="E87" s="61">
        <v>1</v>
      </c>
      <c r="F87" s="61">
        <v>1</v>
      </c>
      <c r="G87" s="61">
        <v>4</v>
      </c>
      <c r="H87" s="61">
        <v>2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2</v>
      </c>
      <c r="O87" s="61">
        <v>2</v>
      </c>
      <c r="P87" s="61">
        <v>1</v>
      </c>
      <c r="Q87" s="61">
        <v>3</v>
      </c>
      <c r="R87" s="61">
        <v>2</v>
      </c>
      <c r="S87" s="61">
        <v>1</v>
      </c>
      <c r="T87" s="62">
        <v>2</v>
      </c>
      <c r="U87" s="47">
        <f>SUM(C87:T87)</f>
        <v>29</v>
      </c>
    </row>
    <row r="88" spans="1:21" ht="14.25" hidden="1" outlineLevel="1" thickBot="1" thickTop="1">
      <c r="A88" s="32"/>
      <c r="B88" s="41"/>
      <c r="C88" s="63">
        <v>1</v>
      </c>
      <c r="D88" s="64">
        <v>2</v>
      </c>
      <c r="E88" s="64">
        <v>2</v>
      </c>
      <c r="F88" s="64">
        <v>1</v>
      </c>
      <c r="G88" s="64">
        <v>2</v>
      </c>
      <c r="H88" s="64">
        <v>2</v>
      </c>
      <c r="I88" s="64">
        <v>5</v>
      </c>
      <c r="J88" s="64">
        <v>1</v>
      </c>
      <c r="K88" s="64">
        <v>1</v>
      </c>
      <c r="L88" s="64">
        <v>2</v>
      </c>
      <c r="M88" s="64">
        <v>4</v>
      </c>
      <c r="N88" s="64">
        <v>1</v>
      </c>
      <c r="O88" s="64">
        <v>2</v>
      </c>
      <c r="P88" s="64">
        <v>1</v>
      </c>
      <c r="Q88" s="64">
        <v>3</v>
      </c>
      <c r="R88" s="64">
        <v>1</v>
      </c>
      <c r="S88" s="64">
        <v>1</v>
      </c>
      <c r="T88" s="65">
        <v>1</v>
      </c>
      <c r="U88" s="47">
        <f>SUM(C88:T88)</f>
        <v>33</v>
      </c>
    </row>
    <row r="89" spans="1:21" ht="14.25" hidden="1" outlineLevel="1" thickBot="1" thickTop="1">
      <c r="A89" s="32"/>
      <c r="B89" s="41"/>
      <c r="C89" s="63">
        <v>2</v>
      </c>
      <c r="D89" s="64">
        <v>2</v>
      </c>
      <c r="E89" s="64">
        <v>2</v>
      </c>
      <c r="F89" s="64">
        <v>2</v>
      </c>
      <c r="G89" s="64">
        <v>2</v>
      </c>
      <c r="H89" s="64">
        <v>2</v>
      </c>
      <c r="I89" s="64">
        <v>2</v>
      </c>
      <c r="J89" s="64">
        <v>1</v>
      </c>
      <c r="K89" s="64">
        <v>1</v>
      </c>
      <c r="L89" s="64">
        <v>2</v>
      </c>
      <c r="M89" s="64">
        <v>1</v>
      </c>
      <c r="N89" s="64">
        <v>7</v>
      </c>
      <c r="O89" s="64">
        <v>3</v>
      </c>
      <c r="P89" s="64">
        <v>1</v>
      </c>
      <c r="Q89" s="64">
        <v>1</v>
      </c>
      <c r="R89" s="64">
        <v>2</v>
      </c>
      <c r="S89" s="64">
        <v>1</v>
      </c>
      <c r="T89" s="65">
        <v>1</v>
      </c>
      <c r="U89" s="47">
        <f>SUM(C89:T89)</f>
        <v>35</v>
      </c>
    </row>
    <row r="90" spans="1:21" ht="14.25" hidden="1" outlineLevel="1" thickBot="1" thickTop="1">
      <c r="A90" s="32"/>
      <c r="B90" s="41"/>
      <c r="C90" s="66">
        <v>1</v>
      </c>
      <c r="D90" s="67">
        <v>2</v>
      </c>
      <c r="E90" s="67">
        <v>2</v>
      </c>
      <c r="F90" s="67">
        <v>2</v>
      </c>
      <c r="G90" s="67">
        <v>2</v>
      </c>
      <c r="H90" s="67">
        <v>2</v>
      </c>
      <c r="I90" s="67">
        <v>2</v>
      </c>
      <c r="J90" s="67">
        <v>2</v>
      </c>
      <c r="K90" s="67">
        <v>2</v>
      </c>
      <c r="L90" s="67">
        <v>1</v>
      </c>
      <c r="M90" s="67">
        <v>1</v>
      </c>
      <c r="N90" s="67">
        <v>7</v>
      </c>
      <c r="O90" s="67">
        <v>3</v>
      </c>
      <c r="P90" s="67">
        <v>1</v>
      </c>
      <c r="Q90" s="67">
        <v>1</v>
      </c>
      <c r="R90" s="67">
        <v>3</v>
      </c>
      <c r="S90" s="67">
        <v>1</v>
      </c>
      <c r="T90" s="68">
        <v>2</v>
      </c>
      <c r="U90" s="47">
        <f>SUM(C90:T90)</f>
        <v>37</v>
      </c>
    </row>
    <row r="91" spans="1:21" ht="14.25" collapsed="1" thickBot="1" thickTop="1">
      <c r="A91" s="40" t="s">
        <v>52</v>
      </c>
      <c r="B91" s="41">
        <f>COUNT(C92:C95)</f>
        <v>4</v>
      </c>
      <c r="C91" s="42">
        <f aca="true" t="shared" si="17" ref="C91:U91">AVERAGE(C92:C95)</f>
        <v>1.75</v>
      </c>
      <c r="D91" s="42">
        <f t="shared" si="17"/>
        <v>3.75</v>
      </c>
      <c r="E91" s="42">
        <f t="shared" si="17"/>
        <v>1.75</v>
      </c>
      <c r="F91" s="42">
        <f t="shared" si="17"/>
        <v>1.5</v>
      </c>
      <c r="G91" s="42">
        <f t="shared" si="17"/>
        <v>2.5</v>
      </c>
      <c r="H91" s="42">
        <f t="shared" si="17"/>
        <v>2</v>
      </c>
      <c r="I91" s="42">
        <f t="shared" si="17"/>
        <v>4.25</v>
      </c>
      <c r="J91" s="42">
        <f t="shared" si="17"/>
        <v>2.5</v>
      </c>
      <c r="K91" s="42">
        <f t="shared" si="17"/>
        <v>1</v>
      </c>
      <c r="L91" s="42">
        <f t="shared" si="17"/>
        <v>1.75</v>
      </c>
      <c r="M91" s="42">
        <f t="shared" si="17"/>
        <v>1.75</v>
      </c>
      <c r="N91" s="42">
        <f t="shared" si="17"/>
        <v>3</v>
      </c>
      <c r="O91" s="42">
        <f t="shared" si="17"/>
        <v>2</v>
      </c>
      <c r="P91" s="42">
        <f t="shared" si="17"/>
        <v>1</v>
      </c>
      <c r="Q91" s="42">
        <f t="shared" si="17"/>
        <v>1.5</v>
      </c>
      <c r="R91" s="42">
        <f t="shared" si="17"/>
        <v>1.25</v>
      </c>
      <c r="S91" s="42">
        <f t="shared" si="17"/>
        <v>1.25</v>
      </c>
      <c r="T91" s="42">
        <f t="shared" si="17"/>
        <v>2</v>
      </c>
      <c r="U91" s="43">
        <f t="shared" si="17"/>
        <v>36.5</v>
      </c>
    </row>
    <row r="92" spans="1:21" ht="14.25" hidden="1" outlineLevel="1" thickBot="1" thickTop="1">
      <c r="A92" s="32"/>
      <c r="B92" s="41"/>
      <c r="C92" s="60">
        <v>1</v>
      </c>
      <c r="D92" s="61">
        <v>4</v>
      </c>
      <c r="E92" s="61">
        <v>2</v>
      </c>
      <c r="F92" s="61">
        <v>1</v>
      </c>
      <c r="G92" s="61">
        <v>2</v>
      </c>
      <c r="H92" s="61">
        <v>2</v>
      </c>
      <c r="I92" s="61">
        <v>4</v>
      </c>
      <c r="J92" s="61">
        <v>1</v>
      </c>
      <c r="K92" s="61">
        <v>1</v>
      </c>
      <c r="L92" s="61">
        <v>2</v>
      </c>
      <c r="M92" s="61">
        <v>2</v>
      </c>
      <c r="N92" s="61">
        <v>5</v>
      </c>
      <c r="O92" s="61">
        <v>2</v>
      </c>
      <c r="P92" s="61">
        <v>1</v>
      </c>
      <c r="Q92" s="61">
        <v>1</v>
      </c>
      <c r="R92" s="61">
        <v>2</v>
      </c>
      <c r="S92" s="61">
        <v>1</v>
      </c>
      <c r="T92" s="62">
        <v>1</v>
      </c>
      <c r="U92" s="47">
        <f>SUM(C92:T92)</f>
        <v>35</v>
      </c>
    </row>
    <row r="93" spans="1:21" ht="14.25" hidden="1" outlineLevel="1" thickBot="1" thickTop="1">
      <c r="A93" s="32"/>
      <c r="B93" s="41"/>
      <c r="C93" s="63">
        <v>2</v>
      </c>
      <c r="D93" s="64">
        <v>2</v>
      </c>
      <c r="E93" s="64">
        <v>2</v>
      </c>
      <c r="F93" s="64">
        <v>1</v>
      </c>
      <c r="G93" s="64">
        <v>5</v>
      </c>
      <c r="H93" s="64">
        <v>2</v>
      </c>
      <c r="I93" s="64">
        <v>5</v>
      </c>
      <c r="J93" s="64">
        <v>3</v>
      </c>
      <c r="K93" s="64">
        <v>1</v>
      </c>
      <c r="L93" s="64">
        <v>2</v>
      </c>
      <c r="M93" s="64">
        <v>3</v>
      </c>
      <c r="N93" s="64">
        <v>1</v>
      </c>
      <c r="O93" s="64">
        <v>2</v>
      </c>
      <c r="P93" s="64">
        <v>1</v>
      </c>
      <c r="Q93" s="64">
        <v>3</v>
      </c>
      <c r="R93" s="64">
        <v>1</v>
      </c>
      <c r="S93" s="64">
        <v>1</v>
      </c>
      <c r="T93" s="65">
        <v>1</v>
      </c>
      <c r="U93" s="47">
        <f>SUM(C93:T93)</f>
        <v>38</v>
      </c>
    </row>
    <row r="94" spans="1:21" ht="14.25" hidden="1" outlineLevel="1" thickBot="1" thickTop="1">
      <c r="A94" s="32"/>
      <c r="B94" s="41"/>
      <c r="C94" s="63">
        <v>2</v>
      </c>
      <c r="D94" s="64">
        <v>2</v>
      </c>
      <c r="E94" s="64">
        <v>2</v>
      </c>
      <c r="F94" s="64">
        <v>2</v>
      </c>
      <c r="G94" s="64">
        <v>2</v>
      </c>
      <c r="H94" s="64">
        <v>2</v>
      </c>
      <c r="I94" s="64">
        <v>3</v>
      </c>
      <c r="J94" s="64">
        <v>3</v>
      </c>
      <c r="K94" s="64">
        <v>1</v>
      </c>
      <c r="L94" s="64">
        <v>1</v>
      </c>
      <c r="M94" s="64">
        <v>1</v>
      </c>
      <c r="N94" s="64">
        <v>1</v>
      </c>
      <c r="O94" s="64">
        <v>2</v>
      </c>
      <c r="P94" s="64">
        <v>1</v>
      </c>
      <c r="Q94" s="64">
        <v>1</v>
      </c>
      <c r="R94" s="64">
        <v>1</v>
      </c>
      <c r="S94" s="64">
        <v>1</v>
      </c>
      <c r="T94" s="65">
        <v>2</v>
      </c>
      <c r="U94" s="47">
        <f>SUM(C94:T94)</f>
        <v>30</v>
      </c>
    </row>
    <row r="95" spans="1:21" ht="14.25" hidden="1" outlineLevel="1" thickBot="1" thickTop="1">
      <c r="A95" s="32"/>
      <c r="B95" s="41"/>
      <c r="C95" s="66">
        <v>2</v>
      </c>
      <c r="D95" s="67">
        <v>7</v>
      </c>
      <c r="E95" s="67">
        <v>1</v>
      </c>
      <c r="F95" s="67">
        <v>2</v>
      </c>
      <c r="G95" s="67">
        <v>1</v>
      </c>
      <c r="H95" s="67">
        <v>2</v>
      </c>
      <c r="I95" s="67">
        <v>5</v>
      </c>
      <c r="J95" s="67">
        <v>3</v>
      </c>
      <c r="K95" s="67">
        <v>1</v>
      </c>
      <c r="L95" s="67">
        <v>2</v>
      </c>
      <c r="M95" s="67">
        <v>1</v>
      </c>
      <c r="N95" s="67">
        <v>5</v>
      </c>
      <c r="O95" s="67">
        <v>2</v>
      </c>
      <c r="P95" s="67">
        <v>1</v>
      </c>
      <c r="Q95" s="67">
        <v>1</v>
      </c>
      <c r="R95" s="67">
        <v>1</v>
      </c>
      <c r="S95" s="67">
        <v>2</v>
      </c>
      <c r="T95" s="68">
        <v>4</v>
      </c>
      <c r="U95" s="47">
        <f>SUM(C95:T95)</f>
        <v>43</v>
      </c>
    </row>
    <row r="96" spans="1:21" ht="14.25" collapsed="1" thickBot="1" thickTop="1">
      <c r="A96" s="40" t="s">
        <v>55</v>
      </c>
      <c r="B96" s="41">
        <f>COUNT(C97:C100)</f>
        <v>4</v>
      </c>
      <c r="C96" s="42">
        <f aca="true" t="shared" si="18" ref="C96:U96">AVERAGE(C97:C100)</f>
        <v>1</v>
      </c>
      <c r="D96" s="42">
        <f t="shared" si="18"/>
        <v>2.25</v>
      </c>
      <c r="E96" s="42">
        <f t="shared" si="18"/>
        <v>1.75</v>
      </c>
      <c r="F96" s="42">
        <f t="shared" si="18"/>
        <v>1.25</v>
      </c>
      <c r="G96" s="42">
        <f t="shared" si="18"/>
        <v>1</v>
      </c>
      <c r="H96" s="42">
        <f t="shared" si="18"/>
        <v>1.5</v>
      </c>
      <c r="I96" s="42">
        <f t="shared" si="18"/>
        <v>2.25</v>
      </c>
      <c r="J96" s="42">
        <f t="shared" si="18"/>
        <v>2.25</v>
      </c>
      <c r="K96" s="42">
        <f t="shared" si="18"/>
        <v>1.25</v>
      </c>
      <c r="L96" s="42">
        <f t="shared" si="18"/>
        <v>3</v>
      </c>
      <c r="M96" s="42">
        <f t="shared" si="18"/>
        <v>2.75</v>
      </c>
      <c r="N96" s="42">
        <f t="shared" si="18"/>
        <v>4</v>
      </c>
      <c r="O96" s="42">
        <f t="shared" si="18"/>
        <v>2.25</v>
      </c>
      <c r="P96" s="42">
        <f t="shared" si="18"/>
        <v>1</v>
      </c>
      <c r="Q96" s="42">
        <f t="shared" si="18"/>
        <v>2.25</v>
      </c>
      <c r="R96" s="42">
        <f t="shared" si="18"/>
        <v>2.25</v>
      </c>
      <c r="S96" s="42">
        <f t="shared" si="18"/>
        <v>1.25</v>
      </c>
      <c r="T96" s="42">
        <f t="shared" si="18"/>
        <v>4.5</v>
      </c>
      <c r="U96" s="43">
        <f t="shared" si="18"/>
        <v>37.75</v>
      </c>
    </row>
    <row r="97" spans="1:21" ht="14.25" hidden="1" outlineLevel="1" thickBot="1" thickTop="1">
      <c r="A97" s="32"/>
      <c r="B97" s="41"/>
      <c r="C97" s="60">
        <v>1</v>
      </c>
      <c r="D97" s="61">
        <v>2</v>
      </c>
      <c r="E97" s="61">
        <v>1</v>
      </c>
      <c r="F97" s="61">
        <v>2</v>
      </c>
      <c r="G97" s="61">
        <v>1</v>
      </c>
      <c r="H97" s="61">
        <v>2</v>
      </c>
      <c r="I97" s="61">
        <v>3</v>
      </c>
      <c r="J97" s="61">
        <v>1</v>
      </c>
      <c r="K97" s="61">
        <v>1</v>
      </c>
      <c r="L97" s="61">
        <v>4</v>
      </c>
      <c r="M97" s="61">
        <v>1</v>
      </c>
      <c r="N97" s="61">
        <v>5</v>
      </c>
      <c r="O97" s="61">
        <v>3</v>
      </c>
      <c r="P97" s="61">
        <v>1</v>
      </c>
      <c r="Q97" s="61">
        <v>2</v>
      </c>
      <c r="R97" s="61">
        <v>1</v>
      </c>
      <c r="S97" s="61">
        <v>2</v>
      </c>
      <c r="T97" s="62">
        <v>1</v>
      </c>
      <c r="U97" s="47">
        <f>SUM(C97:T97)</f>
        <v>34</v>
      </c>
    </row>
    <row r="98" spans="1:21" ht="14.25" hidden="1" outlineLevel="1" thickBot="1" thickTop="1">
      <c r="A98" s="32"/>
      <c r="B98" s="41"/>
      <c r="C98" s="63">
        <v>1</v>
      </c>
      <c r="D98" s="64">
        <v>3</v>
      </c>
      <c r="E98" s="64">
        <v>2</v>
      </c>
      <c r="F98" s="64">
        <v>1</v>
      </c>
      <c r="G98" s="64">
        <v>1</v>
      </c>
      <c r="H98" s="64">
        <v>1</v>
      </c>
      <c r="I98" s="64">
        <v>3</v>
      </c>
      <c r="J98" s="64">
        <v>3</v>
      </c>
      <c r="K98" s="64">
        <v>1</v>
      </c>
      <c r="L98" s="64">
        <v>2</v>
      </c>
      <c r="M98" s="64">
        <v>5</v>
      </c>
      <c r="N98" s="64">
        <v>3</v>
      </c>
      <c r="O98" s="64">
        <v>2</v>
      </c>
      <c r="P98" s="64">
        <v>1</v>
      </c>
      <c r="Q98" s="64">
        <v>2</v>
      </c>
      <c r="R98" s="64">
        <v>2</v>
      </c>
      <c r="S98" s="64">
        <v>1</v>
      </c>
      <c r="T98" s="65">
        <v>7</v>
      </c>
      <c r="U98" s="47">
        <f>SUM(C98:T98)</f>
        <v>41</v>
      </c>
    </row>
    <row r="99" spans="1:21" ht="14.25" hidden="1" outlineLevel="1" thickBot="1" thickTop="1">
      <c r="A99" s="32"/>
      <c r="B99" s="41"/>
      <c r="C99" s="63">
        <v>1</v>
      </c>
      <c r="D99" s="64">
        <v>2</v>
      </c>
      <c r="E99" s="64">
        <v>2</v>
      </c>
      <c r="F99" s="64">
        <v>1</v>
      </c>
      <c r="G99" s="64">
        <v>1</v>
      </c>
      <c r="H99" s="64">
        <v>2</v>
      </c>
      <c r="I99" s="64">
        <v>1</v>
      </c>
      <c r="J99" s="64">
        <v>3</v>
      </c>
      <c r="K99" s="64">
        <v>1</v>
      </c>
      <c r="L99" s="64">
        <v>3</v>
      </c>
      <c r="M99" s="64">
        <v>4</v>
      </c>
      <c r="N99" s="64">
        <v>2</v>
      </c>
      <c r="O99" s="64">
        <v>2</v>
      </c>
      <c r="P99" s="64">
        <v>1</v>
      </c>
      <c r="Q99" s="64">
        <v>2</v>
      </c>
      <c r="R99" s="64">
        <v>2</v>
      </c>
      <c r="S99" s="64">
        <v>1</v>
      </c>
      <c r="T99" s="65">
        <v>3</v>
      </c>
      <c r="U99" s="47">
        <f>SUM(C99:T99)</f>
        <v>34</v>
      </c>
    </row>
    <row r="100" spans="1:21" ht="14.25" hidden="1" outlineLevel="1" thickBot="1" thickTop="1">
      <c r="A100" s="32"/>
      <c r="B100" s="41"/>
      <c r="C100" s="66">
        <v>1</v>
      </c>
      <c r="D100" s="67">
        <v>2</v>
      </c>
      <c r="E100" s="67">
        <v>2</v>
      </c>
      <c r="F100" s="67">
        <v>1</v>
      </c>
      <c r="G100" s="67">
        <v>1</v>
      </c>
      <c r="H100" s="67">
        <v>1</v>
      </c>
      <c r="I100" s="67">
        <v>2</v>
      </c>
      <c r="J100" s="67">
        <v>2</v>
      </c>
      <c r="K100" s="67">
        <v>2</v>
      </c>
      <c r="L100" s="67">
        <v>3</v>
      </c>
      <c r="M100" s="67">
        <v>1</v>
      </c>
      <c r="N100" s="67">
        <v>6</v>
      </c>
      <c r="O100" s="67">
        <v>2</v>
      </c>
      <c r="P100" s="67">
        <v>1</v>
      </c>
      <c r="Q100" s="67">
        <v>3</v>
      </c>
      <c r="R100" s="67">
        <v>4</v>
      </c>
      <c r="S100" s="67">
        <v>1</v>
      </c>
      <c r="T100" s="68">
        <v>7</v>
      </c>
      <c r="U100" s="47">
        <f>SUM(C100:T100)</f>
        <v>42</v>
      </c>
    </row>
    <row r="101" spans="1:21" ht="14.25" collapsed="1" thickBot="1" thickTop="1">
      <c r="A101" s="40" t="s">
        <v>51</v>
      </c>
      <c r="B101" s="41">
        <f>COUNT(C102:C105)</f>
        <v>4</v>
      </c>
      <c r="C101" s="42">
        <f aca="true" t="shared" si="19" ref="C101:U101">AVERAGE(C102:C105)</f>
        <v>1.5</v>
      </c>
      <c r="D101" s="42">
        <f t="shared" si="19"/>
        <v>2</v>
      </c>
      <c r="E101" s="42">
        <f t="shared" si="19"/>
        <v>2.25</v>
      </c>
      <c r="F101" s="42">
        <f t="shared" si="19"/>
        <v>3</v>
      </c>
      <c r="G101" s="42">
        <f t="shared" si="19"/>
        <v>1.75</v>
      </c>
      <c r="H101" s="42">
        <f t="shared" si="19"/>
        <v>1.5</v>
      </c>
      <c r="I101" s="42">
        <f t="shared" si="19"/>
        <v>3</v>
      </c>
      <c r="J101" s="42">
        <f t="shared" si="19"/>
        <v>2.75</v>
      </c>
      <c r="K101" s="42">
        <f t="shared" si="19"/>
        <v>1.5</v>
      </c>
      <c r="L101" s="42">
        <f t="shared" si="19"/>
        <v>2.5</v>
      </c>
      <c r="M101" s="42">
        <f t="shared" si="19"/>
        <v>2</v>
      </c>
      <c r="N101" s="42">
        <f t="shared" si="19"/>
        <v>3.25</v>
      </c>
      <c r="O101" s="42">
        <f t="shared" si="19"/>
        <v>2.25</v>
      </c>
      <c r="P101" s="42">
        <f t="shared" si="19"/>
        <v>1.25</v>
      </c>
      <c r="Q101" s="42">
        <f t="shared" si="19"/>
        <v>2.25</v>
      </c>
      <c r="R101" s="42">
        <f t="shared" si="19"/>
        <v>2.75</v>
      </c>
      <c r="S101" s="42">
        <f t="shared" si="19"/>
        <v>1.25</v>
      </c>
      <c r="T101" s="42">
        <f t="shared" si="19"/>
        <v>3.5</v>
      </c>
      <c r="U101" s="43">
        <f t="shared" si="19"/>
        <v>40.25</v>
      </c>
    </row>
    <row r="102" spans="1:21" ht="14.25" hidden="1" outlineLevel="1" thickBot="1" thickTop="1">
      <c r="A102" s="32"/>
      <c r="B102" s="41"/>
      <c r="C102" s="60">
        <v>3</v>
      </c>
      <c r="D102" s="61">
        <v>2</v>
      </c>
      <c r="E102" s="61">
        <v>2</v>
      </c>
      <c r="F102" s="61">
        <v>2</v>
      </c>
      <c r="G102" s="61">
        <v>3</v>
      </c>
      <c r="H102" s="61">
        <v>2</v>
      </c>
      <c r="I102" s="61">
        <v>7</v>
      </c>
      <c r="J102" s="61">
        <v>3</v>
      </c>
      <c r="K102" s="61">
        <v>2</v>
      </c>
      <c r="L102" s="61">
        <v>4</v>
      </c>
      <c r="M102" s="61">
        <v>1</v>
      </c>
      <c r="N102" s="61">
        <v>5</v>
      </c>
      <c r="O102" s="61">
        <v>2</v>
      </c>
      <c r="P102" s="61">
        <v>1</v>
      </c>
      <c r="Q102" s="61">
        <v>2</v>
      </c>
      <c r="R102" s="61">
        <v>1</v>
      </c>
      <c r="S102" s="61">
        <v>1</v>
      </c>
      <c r="T102" s="62">
        <v>6</v>
      </c>
      <c r="U102" s="47">
        <f>SUM(C102:T102)</f>
        <v>49</v>
      </c>
    </row>
    <row r="103" spans="1:21" ht="14.25" hidden="1" outlineLevel="1" thickBot="1" thickTop="1">
      <c r="A103" s="32"/>
      <c r="B103" s="41"/>
      <c r="C103" s="63">
        <v>1</v>
      </c>
      <c r="D103" s="64">
        <v>2</v>
      </c>
      <c r="E103" s="64">
        <v>3</v>
      </c>
      <c r="F103" s="64">
        <v>4</v>
      </c>
      <c r="G103" s="64">
        <v>1</v>
      </c>
      <c r="H103" s="64">
        <v>1</v>
      </c>
      <c r="I103" s="64">
        <v>2</v>
      </c>
      <c r="J103" s="64">
        <v>2</v>
      </c>
      <c r="K103" s="64">
        <v>1</v>
      </c>
      <c r="L103" s="64">
        <v>2</v>
      </c>
      <c r="M103" s="64">
        <v>2</v>
      </c>
      <c r="N103" s="64">
        <v>4</v>
      </c>
      <c r="O103" s="64">
        <v>2</v>
      </c>
      <c r="P103" s="64">
        <v>2</v>
      </c>
      <c r="Q103" s="64">
        <v>2</v>
      </c>
      <c r="R103" s="64">
        <v>2</v>
      </c>
      <c r="S103" s="64">
        <v>1</v>
      </c>
      <c r="T103" s="65">
        <v>4</v>
      </c>
      <c r="U103" s="47">
        <f>SUM(C103:T103)</f>
        <v>38</v>
      </c>
    </row>
    <row r="104" spans="1:21" ht="14.25" hidden="1" outlineLevel="1" thickBot="1" thickTop="1">
      <c r="A104" s="32"/>
      <c r="B104" s="41"/>
      <c r="C104" s="63">
        <v>1</v>
      </c>
      <c r="D104" s="64">
        <v>2</v>
      </c>
      <c r="E104" s="64">
        <v>2</v>
      </c>
      <c r="F104" s="64">
        <v>3</v>
      </c>
      <c r="G104" s="64">
        <v>2</v>
      </c>
      <c r="H104" s="64">
        <v>1</v>
      </c>
      <c r="I104" s="64">
        <v>1</v>
      </c>
      <c r="J104" s="64">
        <v>3</v>
      </c>
      <c r="K104" s="64">
        <v>2</v>
      </c>
      <c r="L104" s="64">
        <v>1</v>
      </c>
      <c r="M104" s="64">
        <v>2</v>
      </c>
      <c r="N104" s="64">
        <v>1</v>
      </c>
      <c r="O104" s="64">
        <v>2</v>
      </c>
      <c r="P104" s="64">
        <v>1</v>
      </c>
      <c r="Q104" s="64">
        <v>3</v>
      </c>
      <c r="R104" s="64">
        <v>3</v>
      </c>
      <c r="S104" s="64">
        <v>1</v>
      </c>
      <c r="T104" s="65">
        <v>1</v>
      </c>
      <c r="U104" s="47">
        <f>SUM(C104:T104)</f>
        <v>32</v>
      </c>
    </row>
    <row r="105" spans="1:21" ht="14.25" hidden="1" outlineLevel="1" thickBot="1" thickTop="1">
      <c r="A105" s="32"/>
      <c r="B105" s="41"/>
      <c r="C105" s="66">
        <v>1</v>
      </c>
      <c r="D105" s="67">
        <v>2</v>
      </c>
      <c r="E105" s="67">
        <v>2</v>
      </c>
      <c r="F105" s="67">
        <v>3</v>
      </c>
      <c r="G105" s="67">
        <v>1</v>
      </c>
      <c r="H105" s="67">
        <v>2</v>
      </c>
      <c r="I105" s="67">
        <v>2</v>
      </c>
      <c r="J105" s="67">
        <v>3</v>
      </c>
      <c r="K105" s="67">
        <v>1</v>
      </c>
      <c r="L105" s="67">
        <v>3</v>
      </c>
      <c r="M105" s="67">
        <v>3</v>
      </c>
      <c r="N105" s="67">
        <v>3</v>
      </c>
      <c r="O105" s="67">
        <v>3</v>
      </c>
      <c r="P105" s="67">
        <v>1</v>
      </c>
      <c r="Q105" s="67">
        <v>2</v>
      </c>
      <c r="R105" s="67">
        <v>5</v>
      </c>
      <c r="S105" s="67">
        <v>2</v>
      </c>
      <c r="T105" s="68">
        <v>3</v>
      </c>
      <c r="U105" s="47">
        <f>SUM(C105:T105)</f>
        <v>42</v>
      </c>
    </row>
    <row r="106" spans="1:22" ht="14.25" collapsed="1" thickBot="1" thickTop="1">
      <c r="A106" s="32" t="s">
        <v>5</v>
      </c>
      <c r="B106" s="43"/>
      <c r="C106" s="42">
        <f>AVERAGE(C6,C11,C16,C21,C26,C31,C36,C41,C46,C51,C56,C61,C66,C71,C76,C81,C86,C91,C96,C101)</f>
        <v>1.2625</v>
      </c>
      <c r="D106" s="42">
        <f aca="true" t="shared" si="20" ref="D106:T106">AVERAGE(D6,D11,D16,D21,D26,D31,D36,D41,D46,D51,D56,D61,D66,D71,D76,D81,D86,D91,D96,D101)</f>
        <v>2.0625</v>
      </c>
      <c r="E106" s="42">
        <f t="shared" si="20"/>
        <v>1.675</v>
      </c>
      <c r="F106" s="42">
        <f t="shared" si="20"/>
        <v>1.45</v>
      </c>
      <c r="G106" s="42">
        <f t="shared" si="20"/>
        <v>1.9875</v>
      </c>
      <c r="H106" s="42">
        <f t="shared" si="20"/>
        <v>1.4625</v>
      </c>
      <c r="I106" s="42">
        <f t="shared" si="20"/>
        <v>1.7625</v>
      </c>
      <c r="J106" s="42">
        <f t="shared" si="20"/>
        <v>2.125</v>
      </c>
      <c r="K106" s="42">
        <f t="shared" si="20"/>
        <v>1.1</v>
      </c>
      <c r="L106" s="42">
        <f t="shared" si="20"/>
        <v>1.875</v>
      </c>
      <c r="M106" s="42">
        <f t="shared" si="20"/>
        <v>1.5</v>
      </c>
      <c r="N106" s="42">
        <f t="shared" si="20"/>
        <v>1.8375</v>
      </c>
      <c r="O106" s="42">
        <f t="shared" si="20"/>
        <v>1.65</v>
      </c>
      <c r="P106" s="42">
        <f t="shared" si="20"/>
        <v>1.05</v>
      </c>
      <c r="Q106" s="42">
        <f t="shared" si="20"/>
        <v>1.8875</v>
      </c>
      <c r="R106" s="42">
        <f t="shared" si="20"/>
        <v>1.5625</v>
      </c>
      <c r="S106" s="42">
        <f t="shared" si="20"/>
        <v>1.2375</v>
      </c>
      <c r="T106" s="42">
        <f t="shared" si="20"/>
        <v>1.7625</v>
      </c>
      <c r="U106" s="77">
        <f>AVERAGE(U6,U11,U16,U21,U26,U31,U36,U41,U46,U51,U56,U61,U66,U71,U76,U81,U86,U91,U96,U101)</f>
        <v>29.25</v>
      </c>
      <c r="V106" s="78"/>
    </row>
    <row r="107" ht="13.5" thickTop="1"/>
    <row r="108" ht="12.75">
      <c r="B108" s="79"/>
    </row>
  </sheetData>
  <sheetProtection/>
  <mergeCells count="2">
    <mergeCell ref="A1:U1"/>
    <mergeCell ref="A3:U3"/>
  </mergeCells>
  <conditionalFormatting sqref="C6:T75 C106:U106">
    <cfRule type="cellIs" priority="79" dxfId="2" operator="lessThan" stopIfTrue="1">
      <formula>20/18</formula>
    </cfRule>
    <cfRule type="cellIs" priority="80" dxfId="1" operator="lessThan" stopIfTrue="1">
      <formula>25/18</formula>
    </cfRule>
    <cfRule type="cellIs" priority="81" dxfId="0" operator="lessThan" stopIfTrue="1">
      <formula>30/18</formula>
    </cfRule>
  </conditionalFormatting>
  <conditionalFormatting sqref="U107:U65207 U2 U4:U6 U9:U41 U56:U70 U45:U54">
    <cfRule type="cellIs" priority="82" dxfId="2" operator="lessThan" stopIfTrue="1">
      <formula>20</formula>
    </cfRule>
    <cfRule type="cellIs" priority="83" dxfId="1" operator="lessThan" stopIfTrue="1">
      <formula>25</formula>
    </cfRule>
    <cfRule type="cellIs" priority="84" dxfId="0" operator="lessThan" stopIfTrue="1">
      <formula>30</formula>
    </cfRule>
  </conditionalFormatting>
  <conditionalFormatting sqref="U71 U75">
    <cfRule type="cellIs" priority="70" dxfId="2" operator="lessThan" stopIfTrue="1">
      <formula>20</formula>
    </cfRule>
    <cfRule type="cellIs" priority="71" dxfId="1" operator="lessThan" stopIfTrue="1">
      <formula>25</formula>
    </cfRule>
    <cfRule type="cellIs" priority="72" dxfId="0" operator="lessThan" stopIfTrue="1">
      <formula>30</formula>
    </cfRule>
  </conditionalFormatting>
  <conditionalFormatting sqref="U7:U8">
    <cfRule type="cellIs" priority="64" dxfId="2" operator="lessThan" stopIfTrue="1">
      <formula>20</formula>
    </cfRule>
    <cfRule type="cellIs" priority="65" dxfId="1" operator="lessThan" stopIfTrue="1">
      <formula>25</formula>
    </cfRule>
    <cfRule type="cellIs" priority="66" dxfId="0" operator="lessThan" stopIfTrue="1">
      <formula>30</formula>
    </cfRule>
  </conditionalFormatting>
  <conditionalFormatting sqref="U42:U44">
    <cfRule type="cellIs" priority="67" dxfId="2" operator="lessThan" stopIfTrue="1">
      <formula>20</formula>
    </cfRule>
    <cfRule type="cellIs" priority="68" dxfId="1" operator="lessThan" stopIfTrue="1">
      <formula>25</formula>
    </cfRule>
    <cfRule type="cellIs" priority="69" dxfId="0" operator="lessThan" stopIfTrue="1">
      <formula>30</formula>
    </cfRule>
  </conditionalFormatting>
  <conditionalFormatting sqref="U72:U74">
    <cfRule type="cellIs" priority="58" dxfId="2" operator="lessThan" stopIfTrue="1">
      <formula>20</formula>
    </cfRule>
    <cfRule type="cellIs" priority="59" dxfId="1" operator="lessThan" stopIfTrue="1">
      <formula>25</formula>
    </cfRule>
    <cfRule type="cellIs" priority="60" dxfId="0" operator="lessThan" stopIfTrue="1">
      <formula>30</formula>
    </cfRule>
  </conditionalFormatting>
  <conditionalFormatting sqref="C76:T80">
    <cfRule type="cellIs" priority="52" dxfId="2" operator="lessThan" stopIfTrue="1">
      <formula>20/18</formula>
    </cfRule>
    <cfRule type="cellIs" priority="53" dxfId="1" operator="lessThan" stopIfTrue="1">
      <formula>25/18</formula>
    </cfRule>
    <cfRule type="cellIs" priority="54" dxfId="0" operator="lessThan" stopIfTrue="1">
      <formula>30/18</formula>
    </cfRule>
  </conditionalFormatting>
  <conditionalFormatting sqref="U76 U80">
    <cfRule type="cellIs" priority="49" dxfId="2" operator="lessThan" stopIfTrue="1">
      <formula>20</formula>
    </cfRule>
    <cfRule type="cellIs" priority="50" dxfId="1" operator="lessThan" stopIfTrue="1">
      <formula>25</formula>
    </cfRule>
    <cfRule type="cellIs" priority="51" dxfId="0" operator="lessThan" stopIfTrue="1">
      <formula>30</formula>
    </cfRule>
  </conditionalFormatting>
  <conditionalFormatting sqref="U77:U79">
    <cfRule type="cellIs" priority="46" dxfId="2" operator="lessThan" stopIfTrue="1">
      <formula>20</formula>
    </cfRule>
    <cfRule type="cellIs" priority="47" dxfId="1" operator="lessThan" stopIfTrue="1">
      <formula>25</formula>
    </cfRule>
    <cfRule type="cellIs" priority="48" dxfId="0" operator="lessThan" stopIfTrue="1">
      <formula>30</formula>
    </cfRule>
  </conditionalFormatting>
  <conditionalFormatting sqref="C81:T85">
    <cfRule type="cellIs" priority="43" dxfId="2" operator="lessThan" stopIfTrue="1">
      <formula>20/18</formula>
    </cfRule>
    <cfRule type="cellIs" priority="44" dxfId="1" operator="lessThan" stopIfTrue="1">
      <formula>25/18</formula>
    </cfRule>
    <cfRule type="cellIs" priority="45" dxfId="0" operator="lessThan" stopIfTrue="1">
      <formula>30/18</formula>
    </cfRule>
  </conditionalFormatting>
  <conditionalFormatting sqref="U81 U85">
    <cfRule type="cellIs" priority="40" dxfId="2" operator="lessThan" stopIfTrue="1">
      <formula>20</formula>
    </cfRule>
    <cfRule type="cellIs" priority="41" dxfId="1" operator="lessThan" stopIfTrue="1">
      <formula>25</formula>
    </cfRule>
    <cfRule type="cellIs" priority="42" dxfId="0" operator="lessThan" stopIfTrue="1">
      <formula>30</formula>
    </cfRule>
  </conditionalFormatting>
  <conditionalFormatting sqref="U82:U84">
    <cfRule type="cellIs" priority="37" dxfId="2" operator="lessThan" stopIfTrue="1">
      <formula>20</formula>
    </cfRule>
    <cfRule type="cellIs" priority="38" dxfId="1" operator="lessThan" stopIfTrue="1">
      <formula>25</formula>
    </cfRule>
    <cfRule type="cellIs" priority="39" dxfId="0" operator="lessThan" stopIfTrue="1">
      <formula>30</formula>
    </cfRule>
  </conditionalFormatting>
  <conditionalFormatting sqref="C86:T90">
    <cfRule type="cellIs" priority="34" dxfId="2" operator="lessThan" stopIfTrue="1">
      <formula>20/18</formula>
    </cfRule>
    <cfRule type="cellIs" priority="35" dxfId="1" operator="lessThan" stopIfTrue="1">
      <formula>25/18</formula>
    </cfRule>
    <cfRule type="cellIs" priority="36" dxfId="0" operator="lessThan" stopIfTrue="1">
      <formula>30/18</formula>
    </cfRule>
  </conditionalFormatting>
  <conditionalFormatting sqref="U86 U90">
    <cfRule type="cellIs" priority="31" dxfId="2" operator="lessThan" stopIfTrue="1">
      <formula>20</formula>
    </cfRule>
    <cfRule type="cellIs" priority="32" dxfId="1" operator="lessThan" stopIfTrue="1">
      <formula>25</formula>
    </cfRule>
    <cfRule type="cellIs" priority="33" dxfId="0" operator="lessThan" stopIfTrue="1">
      <formula>30</formula>
    </cfRule>
  </conditionalFormatting>
  <conditionalFormatting sqref="U87:U89">
    <cfRule type="cellIs" priority="28" dxfId="2" operator="lessThan" stopIfTrue="1">
      <formula>20</formula>
    </cfRule>
    <cfRule type="cellIs" priority="29" dxfId="1" operator="lessThan" stopIfTrue="1">
      <formula>25</formula>
    </cfRule>
    <cfRule type="cellIs" priority="30" dxfId="0" operator="lessThan" stopIfTrue="1">
      <formula>30</formula>
    </cfRule>
  </conditionalFormatting>
  <conditionalFormatting sqref="C91:T95">
    <cfRule type="cellIs" priority="25" dxfId="2" operator="lessThan" stopIfTrue="1">
      <formula>20/18</formula>
    </cfRule>
    <cfRule type="cellIs" priority="26" dxfId="1" operator="lessThan" stopIfTrue="1">
      <formula>25/18</formula>
    </cfRule>
    <cfRule type="cellIs" priority="27" dxfId="0" operator="lessThan" stopIfTrue="1">
      <formula>30/18</formula>
    </cfRule>
  </conditionalFormatting>
  <conditionalFormatting sqref="U91 U95">
    <cfRule type="cellIs" priority="22" dxfId="2" operator="lessThan" stopIfTrue="1">
      <formula>20</formula>
    </cfRule>
    <cfRule type="cellIs" priority="23" dxfId="1" operator="lessThan" stopIfTrue="1">
      <formula>25</formula>
    </cfRule>
    <cfRule type="cellIs" priority="24" dxfId="0" operator="lessThan" stopIfTrue="1">
      <formula>30</formula>
    </cfRule>
  </conditionalFormatting>
  <conditionalFormatting sqref="U92:U94">
    <cfRule type="cellIs" priority="19" dxfId="2" operator="lessThan" stopIfTrue="1">
      <formula>20</formula>
    </cfRule>
    <cfRule type="cellIs" priority="20" dxfId="1" operator="lessThan" stopIfTrue="1">
      <formula>25</formula>
    </cfRule>
    <cfRule type="cellIs" priority="21" dxfId="0" operator="lessThan" stopIfTrue="1">
      <formula>30</formula>
    </cfRule>
  </conditionalFormatting>
  <conditionalFormatting sqref="C96:T100">
    <cfRule type="cellIs" priority="16" dxfId="2" operator="lessThan" stopIfTrue="1">
      <formula>20/18</formula>
    </cfRule>
    <cfRule type="cellIs" priority="17" dxfId="1" operator="lessThan" stopIfTrue="1">
      <formula>25/18</formula>
    </cfRule>
    <cfRule type="cellIs" priority="18" dxfId="0" operator="lessThan" stopIfTrue="1">
      <formula>30/18</formula>
    </cfRule>
  </conditionalFormatting>
  <conditionalFormatting sqref="U96 U100">
    <cfRule type="cellIs" priority="13" dxfId="2" operator="lessThan" stopIfTrue="1">
      <formula>20</formula>
    </cfRule>
    <cfRule type="cellIs" priority="14" dxfId="1" operator="lessThan" stopIfTrue="1">
      <formula>25</formula>
    </cfRule>
    <cfRule type="cellIs" priority="15" dxfId="0" operator="lessThan" stopIfTrue="1">
      <formula>30</formula>
    </cfRule>
  </conditionalFormatting>
  <conditionalFormatting sqref="U97:U99">
    <cfRule type="cellIs" priority="10" dxfId="2" operator="lessThan" stopIfTrue="1">
      <formula>20</formula>
    </cfRule>
    <cfRule type="cellIs" priority="11" dxfId="1" operator="lessThan" stopIfTrue="1">
      <formula>25</formula>
    </cfRule>
    <cfRule type="cellIs" priority="12" dxfId="0" operator="lessThan" stopIfTrue="1">
      <formula>30</formula>
    </cfRule>
  </conditionalFormatting>
  <conditionalFormatting sqref="C101:T105">
    <cfRule type="cellIs" priority="7" dxfId="2" operator="lessThan" stopIfTrue="1">
      <formula>20/18</formula>
    </cfRule>
    <cfRule type="cellIs" priority="8" dxfId="1" operator="lessThan" stopIfTrue="1">
      <formula>25/18</formula>
    </cfRule>
    <cfRule type="cellIs" priority="9" dxfId="0" operator="lessThan" stopIfTrue="1">
      <formula>30/18</formula>
    </cfRule>
  </conditionalFormatting>
  <conditionalFormatting sqref="U101 U105">
    <cfRule type="cellIs" priority="4" dxfId="2" operator="lessThan" stopIfTrue="1">
      <formula>20</formula>
    </cfRule>
    <cfRule type="cellIs" priority="5" dxfId="1" operator="lessThan" stopIfTrue="1">
      <formula>25</formula>
    </cfRule>
    <cfRule type="cellIs" priority="6" dxfId="0" operator="lessThan" stopIfTrue="1">
      <formula>30</formula>
    </cfRule>
  </conditionalFormatting>
  <conditionalFormatting sqref="U102:U104">
    <cfRule type="cellIs" priority="1" dxfId="2" operator="lessThan" stopIfTrue="1">
      <formula>20</formula>
    </cfRule>
    <cfRule type="cellIs" priority="2" dxfId="1" operator="lessThan" stopIfTrue="1">
      <formula>25</formula>
    </cfRule>
    <cfRule type="cellIs" priority="3" dxfId="0" operator="lessThan" stopIfTrue="1">
      <formula>30</formula>
    </cfRule>
  </conditionalFormatting>
  <printOptions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Nyhus</dc:creator>
  <cp:keywords/>
  <dc:description/>
  <cp:lastModifiedBy>Dan</cp:lastModifiedBy>
  <cp:lastPrinted>2016-05-22T17:43:21Z</cp:lastPrinted>
  <dcterms:created xsi:type="dcterms:W3CDTF">2005-05-28T17:44:12Z</dcterms:created>
  <dcterms:modified xsi:type="dcterms:W3CDTF">2016-05-22T17:43:58Z</dcterms:modified>
  <cp:category/>
  <cp:version/>
  <cp:contentType/>
  <cp:contentStatus/>
</cp:coreProperties>
</file>