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jell\Desktop\Minigolfresultater 2018\"/>
    </mc:Choice>
  </mc:AlternateContent>
  <bookViews>
    <workbookView xWindow="0" yWindow="0" windowWidth="20730" windowHeight="9735"/>
  </bookViews>
  <sheets>
    <sheet name="Slagspill" sheetId="6" r:id="rId1"/>
    <sheet name="Matchplay" sheetId="5" r:id="rId2"/>
    <sheet name="Banestatistikk Slagspill" sheetId="8" r:id="rId3"/>
    <sheet name="Banestatistikk Matchspill" sheetId="9" r:id="rId4"/>
    <sheet name="Ark1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8" l="1"/>
  <c r="T19" i="8"/>
  <c r="J41" i="6" l="1"/>
  <c r="K40" i="6"/>
  <c r="J40" i="6"/>
  <c r="T173" i="8" l="1"/>
  <c r="T172" i="8"/>
  <c r="T171" i="8"/>
  <c r="T170" i="8"/>
  <c r="T169" i="8"/>
  <c r="T32" i="8"/>
  <c r="K17" i="6" l="1"/>
  <c r="J17" i="6"/>
  <c r="K18" i="6"/>
  <c r="J18" i="6"/>
  <c r="K21" i="6"/>
  <c r="J21" i="6"/>
  <c r="K41" i="6"/>
  <c r="K39" i="6"/>
  <c r="J39" i="6"/>
  <c r="K37" i="6"/>
  <c r="J37" i="6"/>
  <c r="K38" i="6"/>
  <c r="J38" i="6"/>
  <c r="K33" i="6"/>
  <c r="J33" i="6"/>
  <c r="K32" i="6"/>
  <c r="J32" i="6"/>
  <c r="K22" i="6"/>
  <c r="J22" i="6"/>
  <c r="K27" i="6"/>
  <c r="J27" i="6"/>
  <c r="K26" i="6"/>
  <c r="J26" i="6"/>
  <c r="K25" i="6"/>
  <c r="J25" i="6"/>
  <c r="K24" i="6"/>
  <c r="J24" i="6"/>
  <c r="K16" i="6"/>
  <c r="J16" i="6"/>
  <c r="K28" i="6"/>
  <c r="J28" i="6"/>
  <c r="K20" i="6"/>
  <c r="J20" i="6"/>
  <c r="K19" i="6"/>
  <c r="J19" i="6"/>
  <c r="K23" i="6"/>
  <c r="J23" i="6"/>
  <c r="K11" i="6"/>
  <c r="J11" i="6"/>
  <c r="K10" i="6"/>
  <c r="J10" i="6"/>
  <c r="K9" i="6"/>
  <c r="J9" i="6"/>
  <c r="K12" i="6"/>
  <c r="J12" i="6"/>
  <c r="P69" i="8"/>
  <c r="T168" i="8" l="1"/>
  <c r="S167" i="8"/>
  <c r="R167" i="8"/>
  <c r="Q167" i="8"/>
  <c r="P167" i="8"/>
  <c r="O167" i="8"/>
  <c r="N167" i="8"/>
  <c r="M167" i="8"/>
  <c r="L167" i="8"/>
  <c r="K167" i="8"/>
  <c r="J167" i="8"/>
  <c r="I167" i="8"/>
  <c r="H167" i="8"/>
  <c r="G167" i="8"/>
  <c r="F167" i="8"/>
  <c r="E167" i="8"/>
  <c r="D167" i="8"/>
  <c r="C167" i="8"/>
  <c r="B167" i="8"/>
  <c r="T166" i="8"/>
  <c r="T165" i="8"/>
  <c r="T164" i="8"/>
  <c r="T163" i="8"/>
  <c r="T162" i="8"/>
  <c r="T161" i="8"/>
  <c r="S160" i="8"/>
  <c r="R160" i="8"/>
  <c r="Q160" i="8"/>
  <c r="P160" i="8"/>
  <c r="O160" i="8"/>
  <c r="N160" i="8"/>
  <c r="M160" i="8"/>
  <c r="L160" i="8"/>
  <c r="K160" i="8"/>
  <c r="J160" i="8"/>
  <c r="I160" i="8"/>
  <c r="H160" i="8"/>
  <c r="G160" i="8"/>
  <c r="F160" i="8"/>
  <c r="E160" i="8"/>
  <c r="D160" i="8"/>
  <c r="C160" i="8"/>
  <c r="B160" i="8"/>
  <c r="T159" i="8"/>
  <c r="T158" i="8"/>
  <c r="T157" i="8"/>
  <c r="T156" i="8"/>
  <c r="T155" i="8"/>
  <c r="T154" i="8"/>
  <c r="S153" i="8"/>
  <c r="R153" i="8"/>
  <c r="Q153" i="8"/>
  <c r="P153" i="8"/>
  <c r="O153" i="8"/>
  <c r="N153" i="8"/>
  <c r="M153" i="8"/>
  <c r="L153" i="8"/>
  <c r="K153" i="8"/>
  <c r="J153" i="8"/>
  <c r="I153" i="8"/>
  <c r="H153" i="8"/>
  <c r="G153" i="8"/>
  <c r="F153" i="8"/>
  <c r="E153" i="8"/>
  <c r="D153" i="8"/>
  <c r="C153" i="8"/>
  <c r="B153" i="8"/>
  <c r="T148" i="8"/>
  <c r="T141" i="8"/>
  <c r="T135" i="8"/>
  <c r="T127" i="8"/>
  <c r="T120" i="8"/>
  <c r="T116" i="8"/>
  <c r="T113" i="8"/>
  <c r="T106" i="8"/>
  <c r="T99" i="8"/>
  <c r="T92" i="8"/>
  <c r="T89" i="8"/>
  <c r="T85" i="8"/>
  <c r="T78" i="8"/>
  <c r="T71" i="8"/>
  <c r="T63" i="8"/>
  <c r="T64" i="8"/>
  <c r="T57" i="8"/>
  <c r="T50" i="8"/>
  <c r="T43" i="8"/>
  <c r="T36" i="8"/>
  <c r="T29" i="8"/>
  <c r="T15" i="8"/>
  <c r="T22" i="8"/>
  <c r="T8" i="8"/>
  <c r="T152" i="8"/>
  <c r="T151" i="8"/>
  <c r="T150" i="8"/>
  <c r="T149" i="8"/>
  <c r="T147" i="8"/>
  <c r="S146" i="8"/>
  <c r="R146" i="8"/>
  <c r="Q146" i="8"/>
  <c r="P146" i="8"/>
  <c r="O146" i="8"/>
  <c r="N146" i="8"/>
  <c r="M146" i="8"/>
  <c r="L146" i="8"/>
  <c r="K146" i="8"/>
  <c r="J146" i="8"/>
  <c r="I146" i="8"/>
  <c r="H146" i="8"/>
  <c r="G146" i="8"/>
  <c r="F146" i="8"/>
  <c r="E146" i="8"/>
  <c r="D146" i="8"/>
  <c r="C146" i="8"/>
  <c r="B146" i="8"/>
  <c r="T145" i="8"/>
  <c r="T144" i="8"/>
  <c r="T143" i="8"/>
  <c r="T142" i="8"/>
  <c r="T140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E139" i="8"/>
  <c r="D139" i="8"/>
  <c r="C139" i="8"/>
  <c r="B139" i="8"/>
  <c r="T138" i="8"/>
  <c r="T137" i="8"/>
  <c r="T136" i="8"/>
  <c r="T134" i="8"/>
  <c r="T133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E132" i="8"/>
  <c r="D132" i="8"/>
  <c r="C132" i="8"/>
  <c r="B132" i="8"/>
  <c r="T131" i="8"/>
  <c r="T130" i="8"/>
  <c r="T129" i="8"/>
  <c r="T128" i="8"/>
  <c r="T126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E125" i="8"/>
  <c r="D125" i="8"/>
  <c r="C125" i="8"/>
  <c r="B125" i="8"/>
  <c r="T124" i="8"/>
  <c r="T123" i="8"/>
  <c r="T122" i="8"/>
  <c r="T121" i="8"/>
  <c r="T119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T117" i="8"/>
  <c r="T115" i="8"/>
  <c r="T114" i="8"/>
  <c r="T112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T110" i="8"/>
  <c r="T109" i="8"/>
  <c r="T108" i="8"/>
  <c r="T107" i="8"/>
  <c r="T105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T103" i="8"/>
  <c r="T102" i="8"/>
  <c r="T101" i="8"/>
  <c r="T100" i="8"/>
  <c r="T98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T96" i="8"/>
  <c r="T95" i="8"/>
  <c r="T94" i="8"/>
  <c r="T93" i="8"/>
  <c r="T91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T88" i="8"/>
  <c r="T87" i="8"/>
  <c r="T86" i="8"/>
  <c r="T84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T82" i="8"/>
  <c r="T81" i="8"/>
  <c r="T80" i="8"/>
  <c r="T79" i="8"/>
  <c r="T77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T75" i="8"/>
  <c r="T74" i="8"/>
  <c r="T73" i="8"/>
  <c r="T72" i="8"/>
  <c r="T70" i="8"/>
  <c r="S69" i="8"/>
  <c r="R69" i="8"/>
  <c r="Q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T68" i="8"/>
  <c r="T67" i="8"/>
  <c r="T66" i="8"/>
  <c r="T65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T61" i="8"/>
  <c r="T60" i="8"/>
  <c r="T59" i="8"/>
  <c r="T58" i="8"/>
  <c r="T56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T54" i="8"/>
  <c r="T53" i="8"/>
  <c r="T52" i="8"/>
  <c r="T51" i="8"/>
  <c r="T49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T47" i="8"/>
  <c r="T46" i="8"/>
  <c r="T45" i="8"/>
  <c r="T44" i="8"/>
  <c r="T42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T40" i="8"/>
  <c r="T39" i="8"/>
  <c r="T38" i="8"/>
  <c r="T37" i="8"/>
  <c r="T35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T33" i="8"/>
  <c r="T31" i="8"/>
  <c r="T30" i="8"/>
  <c r="T28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T18" i="8"/>
  <c r="T17" i="8"/>
  <c r="T16" i="8"/>
  <c r="T14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T26" i="8"/>
  <c r="T25" i="8"/>
  <c r="T24" i="8"/>
  <c r="T23" i="8"/>
  <c r="T21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T12" i="8"/>
  <c r="T11" i="8"/>
  <c r="T10" i="8"/>
  <c r="T9" i="8"/>
  <c r="T7" i="8"/>
  <c r="S6" i="8"/>
  <c r="S174" i="8" s="1"/>
  <c r="R6" i="8"/>
  <c r="R174" i="8" s="1"/>
  <c r="Q6" i="8"/>
  <c r="Q174" i="8" s="1"/>
  <c r="P6" i="8"/>
  <c r="P174" i="8" s="1"/>
  <c r="O6" i="8"/>
  <c r="O174" i="8" s="1"/>
  <c r="N6" i="8"/>
  <c r="N174" i="8" s="1"/>
  <c r="M6" i="8"/>
  <c r="M174" i="8" s="1"/>
  <c r="L6" i="8"/>
  <c r="L174" i="8" s="1"/>
  <c r="K6" i="8"/>
  <c r="K174" i="8" s="1"/>
  <c r="J6" i="8"/>
  <c r="J174" i="8" s="1"/>
  <c r="I6" i="8"/>
  <c r="I174" i="8" s="1"/>
  <c r="H6" i="8"/>
  <c r="H174" i="8" s="1"/>
  <c r="G6" i="8"/>
  <c r="G174" i="8" s="1"/>
  <c r="F6" i="8"/>
  <c r="F174" i="8" s="1"/>
  <c r="E6" i="8"/>
  <c r="E174" i="8" s="1"/>
  <c r="D6" i="8"/>
  <c r="D174" i="8" s="1"/>
  <c r="C6" i="8"/>
  <c r="C174" i="8" s="1"/>
  <c r="B6" i="8"/>
  <c r="B174" i="8" s="1"/>
  <c r="T167" i="8" l="1"/>
  <c r="T160" i="8"/>
  <c r="T153" i="8"/>
  <c r="T139" i="8"/>
  <c r="T111" i="8"/>
  <c r="T90" i="8"/>
  <c r="T76" i="8"/>
  <c r="T48" i="8"/>
  <c r="T41" i="8"/>
  <c r="T69" i="8"/>
  <c r="T104" i="8"/>
  <c r="T132" i="8"/>
  <c r="T34" i="8"/>
  <c r="T62" i="8"/>
  <c r="T97" i="8"/>
  <c r="T125" i="8"/>
  <c r="T27" i="8"/>
  <c r="T55" i="8"/>
  <c r="T83" i="8"/>
  <c r="T118" i="8"/>
  <c r="T146" i="8"/>
  <c r="T13" i="8"/>
  <c r="T20" i="8"/>
  <c r="T6" i="8"/>
  <c r="T174" i="8" s="1"/>
</calcChain>
</file>

<file path=xl/sharedStrings.xml><?xml version="1.0" encoding="utf-8"?>
<sst xmlns="http://schemas.openxmlformats.org/spreadsheetml/2006/main" count="272" uniqueCount="103">
  <si>
    <t>Match 1, Bane 1</t>
  </si>
  <si>
    <t>Match 2, Bane 3</t>
  </si>
  <si>
    <t>Match 3, Bane 5</t>
  </si>
  <si>
    <t>Match 4, Bane 7</t>
  </si>
  <si>
    <t>Match 5, Bane 9</t>
  </si>
  <si>
    <t>Match 6, Bane 11</t>
  </si>
  <si>
    <t>Match 7, Bane 13</t>
  </si>
  <si>
    <t>Match 8, Bane 15</t>
  </si>
  <si>
    <t>Match 9, Bane 1</t>
  </si>
  <si>
    <t>Semifinale 1, Bane 1</t>
  </si>
  <si>
    <t>Semifinale 2, Bane 1</t>
  </si>
  <si>
    <t>Finale, Bane 1</t>
  </si>
  <si>
    <t>Bronsefinale, Bane 1</t>
  </si>
  <si>
    <t>Norges Minigolfforbund</t>
  </si>
  <si>
    <t>Norgesmesterskap EB slagspill</t>
  </si>
  <si>
    <t>Plass</t>
  </si>
  <si>
    <t>Navn</t>
  </si>
  <si>
    <t>Klubb</t>
  </si>
  <si>
    <t>R1</t>
  </si>
  <si>
    <t>R2</t>
  </si>
  <si>
    <t>R3</t>
  </si>
  <si>
    <t>R4</t>
  </si>
  <si>
    <t>R5</t>
  </si>
  <si>
    <t>R6</t>
  </si>
  <si>
    <t>Sum</t>
  </si>
  <si>
    <t>Snitt</t>
  </si>
  <si>
    <t>Christiania MC</t>
  </si>
  <si>
    <t>Sandefjord BGK</t>
  </si>
  <si>
    <t>Senior damer</t>
  </si>
  <si>
    <t>Annie Haaland</t>
  </si>
  <si>
    <t>Kristine Moen</t>
  </si>
  <si>
    <t>Senior herrer</t>
  </si>
  <si>
    <t>Finn Hovind</t>
  </si>
  <si>
    <t>Ole Petter Karlsen</t>
  </si>
  <si>
    <t>Magne Andersen</t>
  </si>
  <si>
    <t>Kjell Nyhus</t>
  </si>
  <si>
    <t>Tøyen BGC</t>
  </si>
  <si>
    <t>Trond Øwre</t>
  </si>
  <si>
    <t>Jon Marthinsen</t>
  </si>
  <si>
    <t>Roar Stenseth</t>
  </si>
  <si>
    <t>Per H. Wang</t>
  </si>
  <si>
    <t>Øyvind Martinsen</t>
  </si>
  <si>
    <t>Junior herrer</t>
  </si>
  <si>
    <t>Erik Fause Hovind</t>
  </si>
  <si>
    <t>Lukas Næss</t>
  </si>
  <si>
    <t>Herrer</t>
  </si>
  <si>
    <t>Anders Gudmundstuen</t>
  </si>
  <si>
    <t>Sven Petter Næss</t>
  </si>
  <si>
    <t>Norgesmesterskap EB matchspill</t>
  </si>
  <si>
    <t>Norgesmester</t>
  </si>
  <si>
    <t/>
  </si>
  <si>
    <t>Tetra</t>
  </si>
  <si>
    <t>Dobbelkul</t>
  </si>
  <si>
    <t>Passage</t>
  </si>
  <si>
    <t>Rør</t>
  </si>
  <si>
    <t>Midtkul</t>
  </si>
  <si>
    <t>Rakbane m/hinder</t>
  </si>
  <si>
    <t>Snegle</t>
  </si>
  <si>
    <t>Rombe</t>
  </si>
  <si>
    <t>Salto</t>
  </si>
  <si>
    <t>Liggende koner</t>
  </si>
  <si>
    <t>Lyn</t>
  </si>
  <si>
    <t>Vinkel</t>
  </si>
  <si>
    <t>Vulkan</t>
  </si>
  <si>
    <t>Mushull</t>
  </si>
  <si>
    <t>Bane nr.</t>
  </si>
  <si>
    <t>Vindu</t>
  </si>
  <si>
    <t>Sølv</t>
  </si>
  <si>
    <t>Bronse</t>
  </si>
  <si>
    <t>Ant. Baneseirer</t>
  </si>
  <si>
    <t>Åttendelsfinaler</t>
  </si>
  <si>
    <t>Kvartfinaler</t>
  </si>
  <si>
    <t>Finale</t>
  </si>
  <si>
    <t>Bronsefinale</t>
  </si>
  <si>
    <t>Semifinale</t>
  </si>
  <si>
    <t>Åttendelsfinaler og kvartfinaler starter med masssestart, banen hvor matchen starter er markert med rød ramme</t>
  </si>
  <si>
    <t>Anne Grethe Olsen</t>
  </si>
  <si>
    <t>Bjørn Olav Skofteby</t>
  </si>
  <si>
    <t>Skjeberg BGK</t>
  </si>
  <si>
    <t>Morten Forsberg</t>
  </si>
  <si>
    <t>Tom Stordal</t>
  </si>
  <si>
    <t>Laberynt</t>
  </si>
  <si>
    <t>Torshov Minigolfpark 23-24 juni 2018</t>
  </si>
  <si>
    <t>Torshov Minigolfpark 24 juni 2018</t>
  </si>
  <si>
    <t>EB-NM 2018 Slagspill</t>
  </si>
  <si>
    <t>Banestatistikk Torshov Minigolfpark</t>
  </si>
  <si>
    <t>Bru</t>
  </si>
  <si>
    <t>Salzburger V</t>
  </si>
  <si>
    <t>EB-NM 2018 Matchspill</t>
  </si>
  <si>
    <t>Rakbene m/hinder</t>
  </si>
  <si>
    <t>Wenche Forsberg</t>
  </si>
  <si>
    <t>Lars Kvæl</t>
  </si>
  <si>
    <t>Skoghalls BGK</t>
  </si>
  <si>
    <t>Nikolai Leth</t>
  </si>
  <si>
    <t>Egil Skofteby</t>
  </si>
  <si>
    <t>Håvard Bækken</t>
  </si>
  <si>
    <t>Match 10, Bane 4</t>
  </si>
  <si>
    <t>Match 11, Bane 7</t>
  </si>
  <si>
    <t>Match 12, Bane 10</t>
  </si>
  <si>
    <t>Per Harald Wang</t>
  </si>
  <si>
    <t xml:space="preserve"> </t>
  </si>
  <si>
    <t>Sven Petter Karlsen</t>
  </si>
  <si>
    <t>Sudden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</si>
</sst>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;@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7"/>
      <name val="Arial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/>
      <top style="double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ouble">
        <color auto="1"/>
      </bottom>
      <diagonal/>
    </border>
    <border>
      <left/>
      <right style="dashed">
        <color auto="1"/>
      </right>
      <top style="double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indexed="8"/>
      </left>
      <right style="dashed">
        <color indexed="8"/>
      </right>
      <top style="double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ouble">
        <color indexed="8"/>
      </bottom>
      <diagonal/>
    </border>
    <border>
      <left style="dashed">
        <color indexed="8"/>
      </left>
      <right/>
      <top style="double">
        <color indexed="8"/>
      </top>
      <bottom style="dashed">
        <color indexed="8"/>
      </bottom>
      <diagonal/>
    </border>
    <border>
      <left style="dashed">
        <color indexed="8"/>
      </left>
      <right/>
      <top style="dashed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ashed">
        <color indexed="8"/>
      </bottom>
      <diagonal/>
    </border>
    <border>
      <left style="medium">
        <color indexed="8"/>
      </left>
      <right style="double">
        <color indexed="8"/>
      </right>
      <top style="dashed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ashed">
        <color indexed="8"/>
      </bottom>
      <diagonal/>
    </border>
    <border>
      <left style="double">
        <color indexed="8"/>
      </left>
      <right/>
      <top style="dashed">
        <color indexed="8"/>
      </top>
      <bottom style="double">
        <color indexed="8"/>
      </bottom>
      <diagonal/>
    </border>
    <border>
      <left/>
      <right style="dashed">
        <color indexed="8"/>
      </right>
      <top style="double">
        <color indexed="8"/>
      </top>
      <bottom style="dashed">
        <color indexed="8"/>
      </bottom>
      <diagonal/>
    </border>
    <border>
      <left/>
      <right style="dashed">
        <color indexed="8"/>
      </right>
      <top style="dashed">
        <color indexed="8"/>
      </top>
      <bottom style="double">
        <color indexed="8"/>
      </bottom>
      <diagonal/>
    </border>
    <border>
      <left style="double">
        <color indexed="8"/>
      </left>
      <right/>
      <top style="dashed">
        <color indexed="8"/>
      </top>
      <bottom/>
      <diagonal/>
    </border>
    <border>
      <left/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/>
      <top style="dashed">
        <color indexed="8"/>
      </top>
      <bottom/>
      <diagonal/>
    </border>
    <border>
      <left style="medium">
        <color indexed="8"/>
      </left>
      <right style="double">
        <color indexed="8"/>
      </right>
      <top style="dashed">
        <color indexed="8"/>
      </top>
      <bottom/>
      <diagonal/>
    </border>
    <border>
      <left style="medium">
        <color indexed="8"/>
      </left>
      <right style="dashed">
        <color indexed="8"/>
      </right>
      <top style="double">
        <color indexed="8"/>
      </top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ashed">
        <color indexed="8"/>
      </bottom>
      <diagonal/>
    </border>
    <border>
      <left style="medium">
        <color indexed="8"/>
      </left>
      <right style="dashed">
        <color indexed="8"/>
      </right>
      <top/>
      <bottom style="dashed">
        <color indexed="8"/>
      </bottom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dashed">
        <color indexed="8"/>
      </left>
      <right/>
      <top/>
      <bottom style="dashed">
        <color indexed="8"/>
      </bottom>
      <diagonal/>
    </border>
    <border>
      <left/>
      <right style="dashed">
        <color indexed="8"/>
      </right>
      <top/>
      <bottom style="dashed">
        <color indexed="8"/>
      </bottom>
      <diagonal/>
    </border>
    <border>
      <left style="medium">
        <color indexed="8"/>
      </left>
      <right style="double">
        <color indexed="8"/>
      </right>
      <top/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ashed">
        <color indexed="8"/>
      </bottom>
      <diagonal/>
    </border>
    <border>
      <left/>
      <right style="double">
        <color indexed="8"/>
      </right>
      <top style="dashed">
        <color indexed="8"/>
      </top>
      <bottom style="double">
        <color indexed="8"/>
      </bottom>
      <diagonal/>
    </border>
    <border>
      <left style="dashed">
        <color indexed="8"/>
      </left>
      <right style="medium">
        <color indexed="8"/>
      </right>
      <top style="double">
        <color indexed="8"/>
      </top>
      <bottom style="dashed">
        <color indexed="8"/>
      </bottom>
      <diagonal/>
    </border>
    <border>
      <left style="dashed">
        <color indexed="8"/>
      </left>
      <right style="medium">
        <color indexed="8"/>
      </right>
      <top style="dashed">
        <color indexed="8"/>
      </top>
      <bottom style="double">
        <color indexed="8"/>
      </bottom>
      <diagonal/>
    </border>
    <border>
      <left style="dashed">
        <color indexed="8"/>
      </left>
      <right style="medium">
        <color indexed="8"/>
      </right>
      <top style="dashed">
        <color indexed="8"/>
      </top>
      <bottom/>
      <diagonal/>
    </border>
    <border>
      <left/>
      <right style="double">
        <color indexed="8"/>
      </right>
      <top style="dashed">
        <color indexed="8"/>
      </top>
      <bottom/>
      <diagonal/>
    </border>
    <border>
      <left style="dashed">
        <color indexed="8"/>
      </left>
      <right style="medium">
        <color indexed="8"/>
      </right>
      <top/>
      <bottom style="dashed">
        <color indexed="8"/>
      </bottom>
      <diagonal/>
    </border>
    <border>
      <left/>
      <right style="double">
        <color indexed="8"/>
      </right>
      <top/>
      <bottom style="dashed">
        <color indexed="8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ashed">
        <color indexed="8"/>
      </bottom>
      <diagonal/>
    </border>
    <border>
      <left style="thick">
        <color rgb="FFFF0000"/>
      </left>
      <right style="thick">
        <color rgb="FFFF0000"/>
      </right>
      <top style="dashed">
        <color indexed="8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dashed">
        <color indexed="8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ashed">
        <color auto="1"/>
      </bottom>
      <diagonal/>
    </border>
    <border>
      <left style="thick">
        <color rgb="FFFF0000"/>
      </left>
      <right style="thick">
        <color rgb="FFFF0000"/>
      </right>
      <top style="dashed">
        <color auto="1"/>
      </top>
      <bottom style="thick">
        <color rgb="FFFF0000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indexed="8"/>
      </bottom>
      <diagonal/>
    </border>
    <border>
      <left style="dashed">
        <color auto="1"/>
      </left>
      <right style="dashed">
        <color auto="1"/>
      </right>
      <top style="dashed">
        <color indexed="8"/>
      </top>
      <bottom style="double">
        <color auto="1"/>
      </bottom>
      <diagonal/>
    </border>
    <border>
      <left style="dashed">
        <color auto="1"/>
      </left>
      <right/>
      <top style="double">
        <color auto="1"/>
      </top>
      <bottom style="dashed">
        <color indexed="8"/>
      </bottom>
      <diagonal/>
    </border>
    <border>
      <left style="dashed">
        <color auto="1"/>
      </left>
      <right/>
      <top style="dashed">
        <color indexed="8"/>
      </top>
      <bottom style="double">
        <color auto="1"/>
      </bottom>
      <diagonal/>
    </border>
    <border>
      <left/>
      <right/>
      <top/>
      <bottom style="dashed">
        <color indexed="8"/>
      </bottom>
      <diagonal/>
    </border>
    <border>
      <left/>
      <right/>
      <top style="dashed">
        <color indexed="8"/>
      </top>
      <bottom/>
      <diagonal/>
    </border>
    <border>
      <left style="dashed">
        <color auto="1"/>
      </left>
      <right style="dashed">
        <color auto="1"/>
      </right>
      <top/>
      <bottom style="dashed">
        <color indexed="8"/>
      </bottom>
      <diagonal/>
    </border>
  </borders>
  <cellStyleXfs count="2">
    <xf numFmtId="0" fontId="0" fillId="0" borderId="0"/>
    <xf numFmtId="0" fontId="13" fillId="0" borderId="0"/>
  </cellStyleXfs>
  <cellXfs count="20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Alignment="1"/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3" fillId="0" borderId="0" xfId="1"/>
    <xf numFmtId="164" fontId="13" fillId="0" borderId="0" xfId="1" quotePrefix="1" applyNumberFormat="1"/>
    <xf numFmtId="0" fontId="15" fillId="0" borderId="0" xfId="1" applyFont="1" applyAlignment="1">
      <alignment horizontal="center"/>
    </xf>
    <xf numFmtId="164" fontId="13" fillId="0" borderId="18" xfId="1" applyNumberFormat="1" applyBorder="1"/>
    <xf numFmtId="0" fontId="15" fillId="0" borderId="18" xfId="1" applyFont="1" applyBorder="1" applyAlignment="1">
      <alignment horizontal="center" textRotation="90"/>
    </xf>
    <xf numFmtId="164" fontId="17" fillId="0" borderId="18" xfId="1" applyNumberFormat="1" applyFont="1" applyBorder="1" applyAlignment="1"/>
    <xf numFmtId="0" fontId="18" fillId="0" borderId="19" xfId="1" applyFont="1" applyBorder="1" applyAlignment="1">
      <alignment horizontal="center"/>
    </xf>
    <xf numFmtId="0" fontId="18" fillId="0" borderId="18" xfId="1" applyFont="1" applyBorder="1" applyAlignment="1">
      <alignment horizontal="center"/>
    </xf>
    <xf numFmtId="0" fontId="17" fillId="0" borderId="0" xfId="1" applyFont="1" applyAlignment="1"/>
    <xf numFmtId="164" fontId="13" fillId="0" borderId="18" xfId="1" applyNumberFormat="1" applyFont="1" applyBorder="1"/>
    <xf numFmtId="2" fontId="15" fillId="0" borderId="20" xfId="1" applyNumberFormat="1" applyFont="1" applyBorder="1" applyAlignment="1">
      <alignment horizontal="center"/>
    </xf>
    <xf numFmtId="2" fontId="15" fillId="0" borderId="18" xfId="1" applyNumberFormat="1" applyFont="1" applyBorder="1" applyAlignment="1">
      <alignment horizontal="center"/>
    </xf>
    <xf numFmtId="1" fontId="15" fillId="0" borderId="21" xfId="1" applyNumberFormat="1" applyFont="1" applyFill="1" applyBorder="1" applyAlignment="1">
      <alignment horizontal="center"/>
    </xf>
    <xf numFmtId="1" fontId="15" fillId="0" borderId="22" xfId="1" applyNumberFormat="1" applyFont="1" applyFill="1" applyBorder="1" applyAlignment="1">
      <alignment horizontal="center"/>
    </xf>
    <xf numFmtId="1" fontId="19" fillId="0" borderId="22" xfId="1" applyNumberFormat="1" applyFont="1" applyFill="1" applyBorder="1" applyAlignment="1">
      <alignment horizontal="center"/>
    </xf>
    <xf numFmtId="1" fontId="19" fillId="0" borderId="23" xfId="1" applyNumberFormat="1" applyFont="1" applyFill="1" applyBorder="1" applyAlignment="1">
      <alignment horizontal="center"/>
    </xf>
    <xf numFmtId="0" fontId="15" fillId="0" borderId="18" xfId="1" applyFont="1" applyBorder="1" applyAlignment="1">
      <alignment horizontal="center"/>
    </xf>
    <xf numFmtId="1" fontId="15" fillId="0" borderId="24" xfId="1" applyNumberFormat="1" applyFont="1" applyFill="1" applyBorder="1" applyAlignment="1">
      <alignment horizontal="center"/>
    </xf>
    <xf numFmtId="1" fontId="15" fillId="0" borderId="25" xfId="1" applyNumberFormat="1" applyFont="1" applyFill="1" applyBorder="1" applyAlignment="1">
      <alignment horizontal="center"/>
    </xf>
    <xf numFmtId="1" fontId="19" fillId="0" borderId="25" xfId="1" applyNumberFormat="1" applyFont="1" applyFill="1" applyBorder="1" applyAlignment="1">
      <alignment horizontal="center"/>
    </xf>
    <xf numFmtId="1" fontId="19" fillId="0" borderId="26" xfId="1" applyNumberFormat="1" applyFont="1" applyFill="1" applyBorder="1" applyAlignment="1">
      <alignment horizontal="center"/>
    </xf>
    <xf numFmtId="1" fontId="15" fillId="0" borderId="26" xfId="1" applyNumberFormat="1" applyFont="1" applyFill="1" applyBorder="1" applyAlignment="1">
      <alignment horizontal="center"/>
    </xf>
    <xf numFmtId="1" fontId="15" fillId="0" borderId="27" xfId="1" applyNumberFormat="1" applyFont="1" applyFill="1" applyBorder="1" applyAlignment="1">
      <alignment horizontal="center"/>
    </xf>
    <xf numFmtId="1" fontId="15" fillId="0" borderId="28" xfId="1" applyNumberFormat="1" applyFont="1" applyFill="1" applyBorder="1" applyAlignment="1">
      <alignment horizontal="center"/>
    </xf>
    <xf numFmtId="1" fontId="15" fillId="0" borderId="29" xfId="1" applyNumberFormat="1" applyFont="1" applyFill="1" applyBorder="1" applyAlignment="1">
      <alignment horizontal="center"/>
    </xf>
    <xf numFmtId="1" fontId="15" fillId="0" borderId="24" xfId="1" applyNumberFormat="1" applyFont="1" applyBorder="1" applyAlignment="1">
      <alignment horizontal="center"/>
    </xf>
    <xf numFmtId="1" fontId="15" fillId="0" borderId="25" xfId="1" applyNumberFormat="1" applyFont="1" applyBorder="1" applyAlignment="1">
      <alignment horizontal="center"/>
    </xf>
    <xf numFmtId="1" fontId="15" fillId="0" borderId="26" xfId="1" applyNumberFormat="1" applyFont="1" applyBorder="1" applyAlignment="1">
      <alignment horizontal="center"/>
    </xf>
    <xf numFmtId="1" fontId="15" fillId="0" borderId="27" xfId="1" applyNumberFormat="1" applyFont="1" applyBorder="1" applyAlignment="1">
      <alignment horizontal="center"/>
    </xf>
    <xf numFmtId="1" fontId="15" fillId="0" borderId="28" xfId="1" applyNumberFormat="1" applyFont="1" applyBorder="1" applyAlignment="1">
      <alignment horizontal="center"/>
    </xf>
    <xf numFmtId="1" fontId="15" fillId="0" borderId="29" xfId="1" applyNumberFormat="1" applyFont="1" applyBorder="1" applyAlignment="1">
      <alignment horizontal="center"/>
    </xf>
    <xf numFmtId="1" fontId="15" fillId="0" borderId="21" xfId="1" applyNumberFormat="1" applyFont="1" applyBorder="1" applyAlignment="1">
      <alignment horizontal="center"/>
    </xf>
    <xf numFmtId="1" fontId="15" fillId="0" borderId="22" xfId="1" applyNumberFormat="1" applyFont="1" applyBorder="1" applyAlignment="1">
      <alignment horizontal="center"/>
    </xf>
    <xf numFmtId="1" fontId="15" fillId="0" borderId="23" xfId="1" applyNumberFormat="1" applyFont="1" applyBorder="1" applyAlignment="1">
      <alignment horizontal="center"/>
    </xf>
    <xf numFmtId="0" fontId="15" fillId="0" borderId="30" xfId="1" applyFont="1" applyBorder="1" applyAlignment="1">
      <alignment horizontal="center"/>
    </xf>
    <xf numFmtId="0" fontId="15" fillId="0" borderId="31" xfId="1" applyFont="1" applyBorder="1" applyAlignment="1">
      <alignment horizontal="center"/>
    </xf>
    <xf numFmtId="0" fontId="15" fillId="0" borderId="32" xfId="1" applyFont="1" applyBorder="1" applyAlignment="1">
      <alignment horizontal="center"/>
    </xf>
    <xf numFmtId="1" fontId="15" fillId="0" borderId="23" xfId="1" applyNumberFormat="1" applyFont="1" applyFill="1" applyBorder="1" applyAlignment="1">
      <alignment horizontal="center"/>
    </xf>
    <xf numFmtId="0" fontId="15" fillId="0" borderId="27" xfId="1" applyFont="1" applyBorder="1" applyAlignment="1">
      <alignment horizontal="center"/>
    </xf>
    <xf numFmtId="0" fontId="15" fillId="0" borderId="28" xfId="1" applyFont="1" applyBorder="1" applyAlignment="1">
      <alignment horizontal="center"/>
    </xf>
    <xf numFmtId="0" fontId="15" fillId="0" borderId="29" xfId="1" applyFont="1" applyBorder="1" applyAlignment="1">
      <alignment horizontal="center"/>
    </xf>
    <xf numFmtId="0" fontId="15" fillId="0" borderId="27" xfId="1" applyFont="1" applyFill="1" applyBorder="1" applyAlignment="1">
      <alignment horizontal="center"/>
    </xf>
    <xf numFmtId="0" fontId="15" fillId="0" borderId="28" xfId="1" applyFont="1" applyFill="1" applyBorder="1" applyAlignment="1">
      <alignment horizontal="center"/>
    </xf>
    <xf numFmtId="0" fontId="15" fillId="0" borderId="29" xfId="1" applyFont="1" applyFill="1" applyBorder="1" applyAlignment="1">
      <alignment horizontal="center"/>
    </xf>
    <xf numFmtId="0" fontId="13" fillId="0" borderId="8" xfId="1" applyBorder="1"/>
    <xf numFmtId="0" fontId="13" fillId="0" borderId="0" xfId="1" applyAlignment="1">
      <alignment horizontal="center"/>
    </xf>
    <xf numFmtId="0" fontId="21" fillId="0" borderId="0" xfId="0" applyFont="1" applyBorder="1" applyAlignment="1">
      <alignment horizontal="left" vertical="center"/>
    </xf>
    <xf numFmtId="2" fontId="12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3" fillId="0" borderId="50" xfId="1" applyFont="1" applyFill="1" applyBorder="1"/>
    <xf numFmtId="0" fontId="13" fillId="0" borderId="52" xfId="1" applyFont="1" applyFill="1" applyBorder="1" applyAlignment="1">
      <alignment horizontal="center"/>
    </xf>
    <xf numFmtId="0" fontId="13" fillId="0" borderId="44" xfId="1" applyFont="1" applyFill="1" applyBorder="1" applyAlignment="1">
      <alignment horizontal="center"/>
    </xf>
    <xf numFmtId="0" fontId="13" fillId="0" borderId="70" xfId="1" applyFont="1" applyFill="1" applyBorder="1" applyAlignment="1">
      <alignment horizontal="center"/>
    </xf>
    <xf numFmtId="0" fontId="13" fillId="0" borderId="54" xfId="1" applyFont="1" applyFill="1" applyBorder="1"/>
    <xf numFmtId="0" fontId="13" fillId="0" borderId="55" xfId="1" applyFont="1" applyFill="1" applyBorder="1" applyAlignment="1">
      <alignment horizontal="center"/>
    </xf>
    <xf numFmtId="0" fontId="13" fillId="0" borderId="56" xfId="1" applyFont="1" applyFill="1" applyBorder="1" applyAlignment="1">
      <alignment horizontal="center"/>
    </xf>
    <xf numFmtId="0" fontId="13" fillId="0" borderId="72" xfId="1" applyFont="1" applyFill="1" applyBorder="1" applyAlignment="1">
      <alignment horizontal="center"/>
    </xf>
    <xf numFmtId="0" fontId="13" fillId="0" borderId="73" xfId="1" applyFont="1" applyFill="1" applyBorder="1" applyAlignment="1">
      <alignment horizontal="center"/>
    </xf>
    <xf numFmtId="0" fontId="13" fillId="0" borderId="59" xfId="1" applyFont="1" applyFill="1" applyBorder="1" applyAlignment="1">
      <alignment horizontal="center"/>
    </xf>
    <xf numFmtId="0" fontId="13" fillId="0" borderId="46" xfId="1" applyFont="1" applyFill="1" applyBorder="1" applyAlignment="1">
      <alignment horizontal="center"/>
    </xf>
    <xf numFmtId="0" fontId="13" fillId="0" borderId="51" xfId="1" applyFont="1" applyFill="1" applyBorder="1"/>
    <xf numFmtId="0" fontId="13" fillId="0" borderId="60" xfId="1" applyFont="1" applyFill="1" applyBorder="1" applyAlignment="1">
      <alignment horizontal="center"/>
    </xf>
    <xf numFmtId="0" fontId="13" fillId="0" borderId="47" xfId="1" applyFont="1" applyFill="1" applyBorder="1" applyAlignment="1">
      <alignment horizontal="center"/>
    </xf>
    <xf numFmtId="0" fontId="13" fillId="0" borderId="53" xfId="1" applyFont="1" applyFill="1" applyBorder="1" applyAlignment="1">
      <alignment horizontal="center"/>
    </xf>
    <xf numFmtId="0" fontId="13" fillId="0" borderId="45" xfId="1" applyFont="1" applyFill="1" applyBorder="1" applyAlignment="1">
      <alignment horizontal="center"/>
    </xf>
    <xf numFmtId="0" fontId="13" fillId="0" borderId="71" xfId="1" applyFont="1" applyFill="1" applyBorder="1" applyAlignment="1">
      <alignment horizontal="center"/>
    </xf>
    <xf numFmtId="0" fontId="13" fillId="0" borderId="69" xfId="1" applyFont="1" applyFill="1" applyBorder="1" applyAlignment="1">
      <alignment horizontal="center"/>
    </xf>
    <xf numFmtId="0" fontId="13" fillId="0" borderId="62" xfId="1" applyFont="1" applyFill="1" applyBorder="1" applyAlignment="1">
      <alignment horizontal="center"/>
    </xf>
    <xf numFmtId="0" fontId="13" fillId="0" borderId="63" xfId="1" applyFont="1" applyFill="1" applyBorder="1" applyAlignment="1">
      <alignment horizontal="center"/>
    </xf>
    <xf numFmtId="0" fontId="13" fillId="0" borderId="64" xfId="1" applyFont="1" applyFill="1" applyBorder="1" applyAlignment="1">
      <alignment horizontal="center"/>
    </xf>
    <xf numFmtId="0" fontId="13" fillId="0" borderId="65" xfId="1" applyFont="1" applyFill="1" applyBorder="1" applyAlignment="1">
      <alignment horizontal="center"/>
    </xf>
    <xf numFmtId="0" fontId="13" fillId="0" borderId="74" xfId="1" applyFont="1" applyFill="1" applyBorder="1" applyAlignment="1">
      <alignment horizontal="center"/>
    </xf>
    <xf numFmtId="0" fontId="13" fillId="0" borderId="67" xfId="1" applyFont="1" applyFill="1" applyBorder="1" applyAlignment="1">
      <alignment horizontal="center"/>
    </xf>
    <xf numFmtId="0" fontId="13" fillId="0" borderId="57" xfId="1" applyFont="1" applyFill="1" applyBorder="1" applyAlignment="1">
      <alignment horizontal="center"/>
    </xf>
    <xf numFmtId="0" fontId="13" fillId="0" borderId="76" xfId="1" applyFont="1" applyFill="1" applyBorder="1" applyAlignment="1">
      <alignment horizontal="center"/>
    </xf>
    <xf numFmtId="0" fontId="13" fillId="0" borderId="77" xfId="1" applyFont="1" applyFill="1" applyBorder="1" applyAlignment="1">
      <alignment horizontal="center"/>
    </xf>
    <xf numFmtId="0" fontId="13" fillId="0" borderId="58" xfId="1" applyFont="1" applyFill="1" applyBorder="1" applyAlignment="1">
      <alignment horizontal="center"/>
    </xf>
    <xf numFmtId="0" fontId="13" fillId="0" borderId="49" xfId="1" applyFont="1" applyFill="1" applyBorder="1" applyAlignment="1">
      <alignment horizontal="center"/>
    </xf>
    <xf numFmtId="0" fontId="13" fillId="0" borderId="78" xfId="1" applyFont="1" applyFill="1" applyBorder="1" applyAlignment="1">
      <alignment horizontal="center"/>
    </xf>
    <xf numFmtId="0" fontId="13" fillId="0" borderId="40" xfId="1" applyFont="1" applyFill="1" applyBorder="1"/>
    <xf numFmtId="0" fontId="13" fillId="0" borderId="42" xfId="1" applyFont="1" applyFill="1" applyBorder="1" applyAlignment="1">
      <alignment horizontal="center"/>
    </xf>
    <xf numFmtId="0" fontId="13" fillId="0" borderId="34" xfId="1" applyFont="1" applyFill="1" applyBorder="1" applyAlignment="1">
      <alignment horizontal="center"/>
    </xf>
    <xf numFmtId="0" fontId="13" fillId="0" borderId="38" xfId="1" applyFont="1" applyFill="1" applyBorder="1" applyAlignment="1">
      <alignment horizontal="center"/>
    </xf>
    <xf numFmtId="0" fontId="13" fillId="0" borderId="43" xfId="1" applyFont="1" applyFill="1" applyBorder="1" applyAlignment="1">
      <alignment horizontal="center"/>
    </xf>
    <xf numFmtId="0" fontId="13" fillId="0" borderId="35" xfId="1" applyFont="1" applyFill="1" applyBorder="1" applyAlignment="1">
      <alignment horizontal="center"/>
    </xf>
    <xf numFmtId="0" fontId="13" fillId="0" borderId="79" xfId="1" applyFont="1" applyFill="1" applyBorder="1" applyAlignment="1">
      <alignment horizontal="center"/>
    </xf>
    <xf numFmtId="0" fontId="13" fillId="0" borderId="36" xfId="1" applyFont="1" applyFill="1" applyBorder="1" applyAlignment="1">
      <alignment horizontal="center"/>
    </xf>
    <xf numFmtId="0" fontId="13" fillId="0" borderId="37" xfId="1" applyFont="1" applyFill="1" applyBorder="1" applyAlignment="1">
      <alignment horizontal="center"/>
    </xf>
    <xf numFmtId="0" fontId="13" fillId="0" borderId="68" xfId="1" applyFont="1" applyFill="1" applyBorder="1" applyAlignment="1">
      <alignment horizontal="center"/>
    </xf>
    <xf numFmtId="0" fontId="13" fillId="0" borderId="61" xfId="1" applyFont="1" applyFill="1" applyBorder="1"/>
    <xf numFmtId="0" fontId="13" fillId="0" borderId="75" xfId="1" applyFont="1" applyFill="1" applyBorder="1" applyAlignment="1">
      <alignment horizontal="center"/>
    </xf>
    <xf numFmtId="0" fontId="13" fillId="0" borderId="80" xfId="1" applyFont="1" applyFill="1" applyBorder="1" applyAlignment="1">
      <alignment horizontal="center"/>
    </xf>
    <xf numFmtId="0" fontId="13" fillId="0" borderId="81" xfId="1" applyFont="1" applyFill="1" applyBorder="1" applyAlignment="1">
      <alignment horizontal="center"/>
    </xf>
    <xf numFmtId="0" fontId="13" fillId="0" borderId="85" xfId="1" applyFont="1" applyFill="1" applyBorder="1" applyAlignment="1">
      <alignment horizontal="center"/>
    </xf>
    <xf numFmtId="0" fontId="13" fillId="0" borderId="86" xfId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5" fillId="0" borderId="50" xfId="1" applyFont="1" applyFill="1" applyBorder="1"/>
    <xf numFmtId="0" fontId="15" fillId="0" borderId="41" xfId="1" applyFont="1" applyFill="1" applyBorder="1"/>
    <xf numFmtId="0" fontId="15" fillId="0" borderId="61" xfId="1" applyFont="1" applyFill="1" applyBorder="1"/>
    <xf numFmtId="0" fontId="15" fillId="0" borderId="54" xfId="1" applyFont="1" applyFill="1" applyBorder="1"/>
    <xf numFmtId="0" fontId="15" fillId="0" borderId="51" xfId="1" applyFont="1" applyFill="1" applyBorder="1"/>
    <xf numFmtId="0" fontId="15" fillId="2" borderId="44" xfId="1" applyFont="1" applyFill="1" applyBorder="1" applyAlignment="1">
      <alignment horizontal="center"/>
    </xf>
    <xf numFmtId="0" fontId="15" fillId="2" borderId="56" xfId="1" applyFont="1" applyFill="1" applyBorder="1" applyAlignment="1">
      <alignment horizontal="center"/>
    </xf>
    <xf numFmtId="0" fontId="15" fillId="2" borderId="72" xfId="1" applyFont="1" applyFill="1" applyBorder="1" applyAlignment="1">
      <alignment horizontal="center"/>
    </xf>
    <xf numFmtId="0" fontId="15" fillId="2" borderId="76" xfId="1" applyFont="1" applyFill="1" applyBorder="1" applyAlignment="1">
      <alignment horizontal="center"/>
    </xf>
    <xf numFmtId="0" fontId="15" fillId="2" borderId="45" xfId="1" applyFont="1" applyFill="1" applyBorder="1" applyAlignment="1">
      <alignment horizontal="center"/>
    </xf>
    <xf numFmtId="0" fontId="15" fillId="2" borderId="71" xfId="1" applyFont="1" applyFill="1" applyBorder="1" applyAlignment="1">
      <alignment horizontal="center"/>
    </xf>
    <xf numFmtId="0" fontId="15" fillId="2" borderId="57" xfId="1" applyFont="1" applyFill="1" applyBorder="1" applyAlignment="1">
      <alignment horizontal="center"/>
    </xf>
    <xf numFmtId="0" fontId="15" fillId="2" borderId="77" xfId="1" applyFont="1" applyFill="1" applyBorder="1" applyAlignment="1">
      <alignment horizontal="center"/>
    </xf>
    <xf numFmtId="0" fontId="15" fillId="2" borderId="63" xfId="1" applyFont="1" applyFill="1" applyBorder="1" applyAlignment="1">
      <alignment horizontal="center"/>
    </xf>
    <xf numFmtId="0" fontId="15" fillId="2" borderId="55" xfId="1" applyFont="1" applyFill="1" applyBorder="1" applyAlignment="1">
      <alignment horizontal="center"/>
    </xf>
    <xf numFmtId="0" fontId="15" fillId="2" borderId="59" xfId="1" applyFont="1" applyFill="1" applyBorder="1" applyAlignment="1">
      <alignment horizontal="center"/>
    </xf>
    <xf numFmtId="0" fontId="15" fillId="2" borderId="47" xfId="1" applyFont="1" applyFill="1" applyBorder="1" applyAlignment="1">
      <alignment horizontal="center"/>
    </xf>
    <xf numFmtId="0" fontId="15" fillId="2" borderId="62" xfId="1" applyFont="1" applyFill="1" applyBorder="1" applyAlignment="1">
      <alignment horizontal="center"/>
    </xf>
    <xf numFmtId="0" fontId="15" fillId="2" borderId="82" xfId="1" applyFont="1" applyFill="1" applyBorder="1" applyAlignment="1">
      <alignment horizontal="center"/>
    </xf>
    <xf numFmtId="0" fontId="15" fillId="2" borderId="87" xfId="1" applyFont="1" applyFill="1" applyBorder="1" applyAlignment="1">
      <alignment horizontal="center"/>
    </xf>
    <xf numFmtId="0" fontId="15" fillId="2" borderId="46" xfId="1" applyFont="1" applyFill="1" applyBorder="1" applyAlignment="1">
      <alignment horizontal="center"/>
    </xf>
    <xf numFmtId="0" fontId="15" fillId="2" borderId="53" xfId="1" applyFont="1" applyFill="1" applyBorder="1" applyAlignment="1">
      <alignment horizontal="center"/>
    </xf>
    <xf numFmtId="0" fontId="15" fillId="2" borderId="35" xfId="1" applyFont="1" applyFill="1" applyBorder="1" applyAlignment="1">
      <alignment horizontal="center"/>
    </xf>
    <xf numFmtId="0" fontId="15" fillId="2" borderId="34" xfId="1" applyFont="1" applyFill="1" applyBorder="1" applyAlignment="1">
      <alignment horizontal="center"/>
    </xf>
    <xf numFmtId="0" fontId="15" fillId="2" borderId="39" xfId="1" applyFont="1" applyFill="1" applyBorder="1" applyAlignment="1">
      <alignment horizontal="center"/>
    </xf>
    <xf numFmtId="0" fontId="15" fillId="2" borderId="48" xfId="1" applyFont="1" applyFill="1" applyBorder="1" applyAlignment="1">
      <alignment horizontal="center"/>
    </xf>
    <xf numFmtId="0" fontId="15" fillId="2" borderId="66" xfId="1" applyFont="1" applyFill="1" applyBorder="1" applyAlignment="1">
      <alignment horizontal="center"/>
    </xf>
    <xf numFmtId="0" fontId="15" fillId="2" borderId="68" xfId="1" applyFont="1" applyFill="1" applyBorder="1" applyAlignment="1">
      <alignment horizontal="center"/>
    </xf>
    <xf numFmtId="0" fontId="15" fillId="2" borderId="75" xfId="1" applyFont="1" applyFill="1" applyBorder="1" applyAlignment="1">
      <alignment horizontal="center"/>
    </xf>
    <xf numFmtId="0" fontId="15" fillId="2" borderId="69" xfId="1" applyFont="1" applyFill="1" applyBorder="1" applyAlignment="1">
      <alignment horizontal="center"/>
    </xf>
    <xf numFmtId="0" fontId="15" fillId="2" borderId="73" xfId="1" applyFont="1" applyFill="1" applyBorder="1" applyAlignment="1">
      <alignment horizontal="center"/>
    </xf>
    <xf numFmtId="0" fontId="13" fillId="3" borderId="69" xfId="1" applyFont="1" applyFill="1" applyBorder="1" applyAlignment="1">
      <alignment horizontal="center"/>
    </xf>
    <xf numFmtId="0" fontId="13" fillId="3" borderId="49" xfId="1" applyFont="1" applyFill="1" applyBorder="1" applyAlignment="1">
      <alignment horizontal="center"/>
    </xf>
    <xf numFmtId="0" fontId="13" fillId="4" borderId="35" xfId="1" applyFont="1" applyFill="1" applyBorder="1" applyAlignment="1">
      <alignment horizontal="center"/>
    </xf>
    <xf numFmtId="0" fontId="13" fillId="4" borderId="45" xfId="1" applyFont="1" applyFill="1" applyBorder="1" applyAlignment="1">
      <alignment horizontal="center"/>
    </xf>
    <xf numFmtId="0" fontId="13" fillId="4" borderId="47" xfId="1" applyFont="1" applyFill="1" applyBorder="1" applyAlignment="1">
      <alignment horizontal="center"/>
    </xf>
    <xf numFmtId="0" fontId="13" fillId="4" borderId="46" xfId="1" applyFont="1" applyFill="1" applyBorder="1" applyAlignment="1">
      <alignment horizontal="center"/>
    </xf>
    <xf numFmtId="0" fontId="13" fillId="4" borderId="44" xfId="1" applyFont="1" applyFill="1" applyBorder="1" applyAlignment="1">
      <alignment horizontal="center"/>
    </xf>
    <xf numFmtId="0" fontId="13" fillId="4" borderId="56" xfId="1" applyFont="1" applyFill="1" applyBorder="1" applyAlignment="1">
      <alignment horizontal="center"/>
    </xf>
    <xf numFmtId="0" fontId="13" fillId="4" borderId="57" xfId="1" applyFont="1" applyFill="1" applyBorder="1" applyAlignment="1">
      <alignment horizontal="center"/>
    </xf>
    <xf numFmtId="0" fontId="13" fillId="4" borderId="82" xfId="1" applyFont="1" applyFill="1" applyBorder="1" applyAlignment="1">
      <alignment horizontal="center"/>
    </xf>
    <xf numFmtId="0" fontId="13" fillId="4" borderId="62" xfId="1" applyFont="1" applyFill="1" applyBorder="1" applyAlignment="1">
      <alignment horizontal="center"/>
    </xf>
    <xf numFmtId="0" fontId="13" fillId="4" borderId="83" xfId="1" applyFont="1" applyFill="1" applyBorder="1" applyAlignment="1">
      <alignment horizontal="center"/>
    </xf>
    <xf numFmtId="0" fontId="13" fillId="4" borderId="84" xfId="1" applyFont="1" applyFill="1" applyBorder="1" applyAlignment="1">
      <alignment horizontal="center"/>
    </xf>
    <xf numFmtId="0" fontId="13" fillId="4" borderId="60" xfId="1" applyFont="1" applyFill="1" applyBorder="1" applyAlignment="1">
      <alignment horizontal="center"/>
    </xf>
    <xf numFmtId="0" fontId="13" fillId="4" borderId="63" xfId="1" applyFont="1" applyFill="1" applyBorder="1" applyAlignment="1">
      <alignment horizontal="center"/>
    </xf>
    <xf numFmtId="0" fontId="13" fillId="4" borderId="77" xfId="1" applyFont="1" applyFill="1" applyBorder="1" applyAlignment="1">
      <alignment horizontal="center"/>
    </xf>
    <xf numFmtId="0" fontId="13" fillId="4" borderId="67" xfId="1" applyFont="1" applyFill="1" applyBorder="1" applyAlignment="1">
      <alignment horizontal="center"/>
    </xf>
    <xf numFmtId="0" fontId="13" fillId="4" borderId="64" xfId="1" applyFont="1" applyFill="1" applyBorder="1" applyAlignment="1">
      <alignment horizontal="center"/>
    </xf>
    <xf numFmtId="0" fontId="13" fillId="4" borderId="70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164" fontId="14" fillId="0" borderId="0" xfId="1" applyNumberFormat="1" applyFont="1" applyAlignment="1">
      <alignment horizontal="center" vertical="center"/>
    </xf>
    <xf numFmtId="0" fontId="16" fillId="0" borderId="17" xfId="1" applyFont="1" applyBorder="1" applyAlignment="1">
      <alignment horizontal="center"/>
    </xf>
    <xf numFmtId="0" fontId="20" fillId="0" borderId="33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3" fillId="0" borderId="0" xfId="1" applyAlignment="1">
      <alignment horizontal="center"/>
    </xf>
    <xf numFmtId="164" fontId="14" fillId="0" borderId="0" xfId="1" applyNumberFormat="1" applyFont="1" applyFill="1" applyAlignment="1">
      <alignment horizontal="center" vertical="center"/>
    </xf>
    <xf numFmtId="0" fontId="20" fillId="0" borderId="17" xfId="1" applyFont="1" applyBorder="1" applyAlignment="1">
      <alignment horizontal="center"/>
    </xf>
    <xf numFmtId="0" fontId="20" fillId="0" borderId="0" xfId="1" applyFont="1" applyBorder="1" applyAlignment="1">
      <alignment horizontal="center"/>
    </xf>
  </cellXfs>
  <cellStyles count="2">
    <cellStyle name="Normal" xfId="0" builtinId="0"/>
    <cellStyle name="Normal_Poengjakt 2013" xfId="1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A2" sqref="A2"/>
    </sheetView>
  </sheetViews>
  <sheetFormatPr baseColWidth="10" defaultColWidth="11.42578125" defaultRowHeight="15" x14ac:dyDescent="0.25"/>
  <cols>
    <col min="1" max="1" width="6" style="26" customWidth="1"/>
    <col min="2" max="2" width="23.140625" customWidth="1"/>
    <col min="3" max="3" width="17.7109375" customWidth="1"/>
    <col min="4" max="9" width="5.7109375" style="26" customWidth="1"/>
    <col min="10" max="10" width="6.7109375" style="26" customWidth="1"/>
    <col min="11" max="11" width="6.7109375" style="27" customWidth="1"/>
  </cols>
  <sheetData>
    <row r="1" spans="1:11" s="15" customFormat="1" ht="33.75" x14ac:dyDescent="0.5">
      <c r="A1" s="195" t="s">
        <v>13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3" spans="1:11" ht="26.25" x14ac:dyDescent="0.4">
      <c r="A3" s="196" t="s">
        <v>14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</row>
    <row r="5" spans="1:11" ht="26.25" x14ac:dyDescent="0.4">
      <c r="A5" s="196" t="s">
        <v>82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</row>
    <row r="6" spans="1:11" ht="1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1" x14ac:dyDescent="0.35">
      <c r="A7" s="197" t="s">
        <v>28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</row>
    <row r="8" spans="1:11" s="20" customFormat="1" ht="15.75" x14ac:dyDescent="0.25">
      <c r="A8" s="17" t="s">
        <v>15</v>
      </c>
      <c r="B8" s="18" t="s">
        <v>16</v>
      </c>
      <c r="C8" s="18" t="s">
        <v>17</v>
      </c>
      <c r="D8" s="17" t="s">
        <v>18</v>
      </c>
      <c r="E8" s="17" t="s">
        <v>19</v>
      </c>
      <c r="F8" s="17" t="s">
        <v>20</v>
      </c>
      <c r="G8" s="17" t="s">
        <v>21</v>
      </c>
      <c r="H8" s="17" t="s">
        <v>22</v>
      </c>
      <c r="I8" s="17" t="s">
        <v>23</v>
      </c>
      <c r="J8" s="17" t="s">
        <v>24</v>
      </c>
      <c r="K8" s="19" t="s">
        <v>25</v>
      </c>
    </row>
    <row r="9" spans="1:11" ht="15.75" x14ac:dyDescent="0.25">
      <c r="A9" s="17">
        <v>1</v>
      </c>
      <c r="B9" s="21" t="s">
        <v>29</v>
      </c>
      <c r="C9" s="21" t="s">
        <v>26</v>
      </c>
      <c r="D9" s="25">
        <v>32</v>
      </c>
      <c r="E9" s="25">
        <v>37</v>
      </c>
      <c r="F9" s="22">
        <v>25</v>
      </c>
      <c r="G9" s="22">
        <v>28</v>
      </c>
      <c r="H9" s="22">
        <v>26</v>
      </c>
      <c r="I9" s="25">
        <v>30</v>
      </c>
      <c r="J9" s="22">
        <f>SUM(D9:I9)</f>
        <v>178</v>
      </c>
      <c r="K9" s="89">
        <f>AVERAGE(D9:I9)</f>
        <v>29.666666666666668</v>
      </c>
    </row>
    <row r="10" spans="1:11" ht="15.75" x14ac:dyDescent="0.25">
      <c r="A10" s="17">
        <v>2</v>
      </c>
      <c r="B10" s="21" t="s">
        <v>30</v>
      </c>
      <c r="C10" s="21" t="s">
        <v>27</v>
      </c>
      <c r="D10" s="25">
        <v>38</v>
      </c>
      <c r="E10" s="25">
        <v>34</v>
      </c>
      <c r="F10" s="25">
        <v>38</v>
      </c>
      <c r="G10" s="25">
        <v>33</v>
      </c>
      <c r="H10" s="22">
        <v>29</v>
      </c>
      <c r="I10" s="25">
        <v>31</v>
      </c>
      <c r="J10" s="25">
        <f>SUM(D10:I10)</f>
        <v>203</v>
      </c>
      <c r="K10" s="88">
        <f>AVERAGE(D10:I10)</f>
        <v>33.833333333333336</v>
      </c>
    </row>
    <row r="11" spans="1:11" ht="15.75" x14ac:dyDescent="0.25">
      <c r="A11" s="17">
        <v>3</v>
      </c>
      <c r="B11" s="21" t="s">
        <v>76</v>
      </c>
      <c r="C11" s="21" t="s">
        <v>27</v>
      </c>
      <c r="D11" s="25">
        <v>36</v>
      </c>
      <c r="E11" s="25">
        <v>47</v>
      </c>
      <c r="F11" s="25">
        <v>37</v>
      </c>
      <c r="G11" s="25">
        <v>38</v>
      </c>
      <c r="H11" s="17">
        <v>32</v>
      </c>
      <c r="I11" s="25">
        <v>30</v>
      </c>
      <c r="J11" s="25">
        <f>SUM(D11:I11)</f>
        <v>220</v>
      </c>
      <c r="K11" s="88">
        <f>AVERAGE(D11:I11)</f>
        <v>36.666666666666664</v>
      </c>
    </row>
    <row r="12" spans="1:11" ht="15.75" x14ac:dyDescent="0.25">
      <c r="A12" s="17">
        <v>4</v>
      </c>
      <c r="B12" s="21" t="s">
        <v>90</v>
      </c>
      <c r="C12" s="21" t="s">
        <v>78</v>
      </c>
      <c r="D12" s="25">
        <v>52</v>
      </c>
      <c r="E12" s="25">
        <v>40</v>
      </c>
      <c r="F12" s="25">
        <v>41</v>
      </c>
      <c r="G12" s="25">
        <v>37</v>
      </c>
      <c r="H12" s="25">
        <v>45</v>
      </c>
      <c r="I12" s="25">
        <v>40</v>
      </c>
      <c r="J12" s="25">
        <f>SUM(D12:I12)</f>
        <v>255</v>
      </c>
      <c r="K12" s="88">
        <f>AVERAGE(D12:I12)</f>
        <v>42.5</v>
      </c>
    </row>
    <row r="13" spans="1:11" ht="15.75" x14ac:dyDescent="0.25">
      <c r="A13" s="17"/>
      <c r="B13" s="21"/>
      <c r="C13" s="21"/>
      <c r="D13" s="17"/>
      <c r="E13" s="17"/>
      <c r="F13" s="17"/>
      <c r="G13" s="17"/>
      <c r="H13" s="17"/>
      <c r="I13" s="17"/>
      <c r="J13" s="17"/>
      <c r="K13" s="19"/>
    </row>
    <row r="14" spans="1:11" ht="21" x14ac:dyDescent="0.35">
      <c r="A14" s="197" t="s">
        <v>31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</row>
    <row r="15" spans="1:11" s="20" customFormat="1" ht="15.75" x14ac:dyDescent="0.25">
      <c r="A15" s="17" t="s">
        <v>15</v>
      </c>
      <c r="B15" s="18" t="s">
        <v>16</v>
      </c>
      <c r="C15" s="18" t="s">
        <v>17</v>
      </c>
      <c r="D15" s="17" t="s">
        <v>18</v>
      </c>
      <c r="E15" s="17" t="s">
        <v>19</v>
      </c>
      <c r="F15" s="17" t="s">
        <v>20</v>
      </c>
      <c r="G15" s="17" t="s">
        <v>21</v>
      </c>
      <c r="H15" s="17" t="s">
        <v>22</v>
      </c>
      <c r="I15" s="17" t="s">
        <v>23</v>
      </c>
      <c r="J15" s="17" t="s">
        <v>24</v>
      </c>
      <c r="K15" s="19" t="s">
        <v>25</v>
      </c>
    </row>
    <row r="16" spans="1:11" ht="15.75" x14ac:dyDescent="0.25">
      <c r="A16" s="17">
        <v>1</v>
      </c>
      <c r="B16" s="21" t="s">
        <v>91</v>
      </c>
      <c r="C16" s="21" t="s">
        <v>92</v>
      </c>
      <c r="D16" s="23">
        <v>22</v>
      </c>
      <c r="E16" s="23">
        <v>24</v>
      </c>
      <c r="F16" s="23">
        <v>24</v>
      </c>
      <c r="G16" s="23">
        <v>20</v>
      </c>
      <c r="H16" s="23">
        <v>21</v>
      </c>
      <c r="I16" s="23">
        <v>22</v>
      </c>
      <c r="J16" s="23">
        <f t="shared" ref="J16:J28" si="0">SUM(D16:I16)</f>
        <v>133</v>
      </c>
      <c r="K16" s="24">
        <f t="shared" ref="K16:K28" si="1">AVERAGE(D16:I16)</f>
        <v>22.166666666666668</v>
      </c>
    </row>
    <row r="17" spans="1:11" ht="15.75" x14ac:dyDescent="0.25">
      <c r="A17" s="17">
        <v>2</v>
      </c>
      <c r="B17" s="21" t="s">
        <v>32</v>
      </c>
      <c r="C17" s="21" t="s">
        <v>26</v>
      </c>
      <c r="D17" s="23">
        <v>23</v>
      </c>
      <c r="E17" s="23">
        <v>24</v>
      </c>
      <c r="F17" s="136">
        <v>19</v>
      </c>
      <c r="G17" s="22">
        <v>25</v>
      </c>
      <c r="H17" s="23">
        <v>24</v>
      </c>
      <c r="I17" s="23">
        <v>20</v>
      </c>
      <c r="J17" s="23">
        <f t="shared" si="0"/>
        <v>135</v>
      </c>
      <c r="K17" s="24">
        <f t="shared" si="1"/>
        <v>22.5</v>
      </c>
    </row>
    <row r="18" spans="1:11" ht="15.75" x14ac:dyDescent="0.25">
      <c r="A18" s="17">
        <v>3</v>
      </c>
      <c r="B18" s="21" t="s">
        <v>35</v>
      </c>
      <c r="C18" s="21" t="s">
        <v>36</v>
      </c>
      <c r="D18" s="23">
        <v>22</v>
      </c>
      <c r="E18" s="22">
        <v>28</v>
      </c>
      <c r="F18" s="22">
        <v>27</v>
      </c>
      <c r="G18" s="22">
        <v>26</v>
      </c>
      <c r="H18" s="22">
        <v>26</v>
      </c>
      <c r="I18" s="23">
        <v>23</v>
      </c>
      <c r="J18" s="22">
        <f t="shared" si="0"/>
        <v>152</v>
      </c>
      <c r="K18" s="89">
        <f t="shared" si="1"/>
        <v>25.333333333333332</v>
      </c>
    </row>
    <row r="19" spans="1:11" ht="15.75" x14ac:dyDescent="0.25">
      <c r="A19" s="17">
        <v>4</v>
      </c>
      <c r="B19" s="21" t="s">
        <v>37</v>
      </c>
      <c r="C19" s="21" t="s">
        <v>26</v>
      </c>
      <c r="D19" s="23">
        <v>23</v>
      </c>
      <c r="E19" s="25">
        <v>33</v>
      </c>
      <c r="F19" s="23">
        <v>23</v>
      </c>
      <c r="G19" s="22">
        <v>28</v>
      </c>
      <c r="H19" s="23">
        <v>22</v>
      </c>
      <c r="I19" s="22">
        <v>25</v>
      </c>
      <c r="J19" s="22">
        <f t="shared" si="0"/>
        <v>154</v>
      </c>
      <c r="K19" s="89">
        <f t="shared" si="1"/>
        <v>25.666666666666668</v>
      </c>
    </row>
    <row r="20" spans="1:11" ht="15.75" x14ac:dyDescent="0.25">
      <c r="A20" s="17">
        <v>5</v>
      </c>
      <c r="B20" s="21" t="s">
        <v>33</v>
      </c>
      <c r="C20" s="21" t="s">
        <v>27</v>
      </c>
      <c r="D20" s="23">
        <v>23</v>
      </c>
      <c r="E20" s="22">
        <v>25</v>
      </c>
      <c r="F20" s="22">
        <v>27</v>
      </c>
      <c r="G20" s="22">
        <v>29</v>
      </c>
      <c r="H20" s="22">
        <v>29</v>
      </c>
      <c r="I20" s="22">
        <v>25</v>
      </c>
      <c r="J20" s="22">
        <f t="shared" si="0"/>
        <v>158</v>
      </c>
      <c r="K20" s="89">
        <f t="shared" si="1"/>
        <v>26.333333333333332</v>
      </c>
    </row>
    <row r="21" spans="1:11" ht="15.75" x14ac:dyDescent="0.25">
      <c r="A21" s="17">
        <v>6</v>
      </c>
      <c r="B21" s="21" t="s">
        <v>39</v>
      </c>
      <c r="C21" s="21" t="s">
        <v>36</v>
      </c>
      <c r="D21" s="22">
        <v>27</v>
      </c>
      <c r="E21" s="23">
        <v>24</v>
      </c>
      <c r="F21" s="22">
        <v>27</v>
      </c>
      <c r="G21" s="22">
        <v>29</v>
      </c>
      <c r="H21" s="22">
        <v>29</v>
      </c>
      <c r="I21" s="22">
        <v>29</v>
      </c>
      <c r="J21" s="22">
        <f t="shared" si="0"/>
        <v>165</v>
      </c>
      <c r="K21" s="89">
        <f t="shared" si="1"/>
        <v>27.5</v>
      </c>
    </row>
    <row r="22" spans="1:11" ht="15.75" x14ac:dyDescent="0.25">
      <c r="A22" s="17">
        <v>7</v>
      </c>
      <c r="B22" s="21" t="s">
        <v>38</v>
      </c>
      <c r="C22" s="21" t="s">
        <v>36</v>
      </c>
      <c r="D22" s="22">
        <v>29</v>
      </c>
      <c r="E22" s="17">
        <v>31</v>
      </c>
      <c r="F22" s="23">
        <v>24</v>
      </c>
      <c r="G22" s="22">
        <v>26</v>
      </c>
      <c r="H22" s="22">
        <v>29</v>
      </c>
      <c r="I22" s="22">
        <v>28</v>
      </c>
      <c r="J22" s="22">
        <f t="shared" si="0"/>
        <v>167</v>
      </c>
      <c r="K22" s="89">
        <f t="shared" si="1"/>
        <v>27.833333333333332</v>
      </c>
    </row>
    <row r="23" spans="1:11" ht="15.75" x14ac:dyDescent="0.25">
      <c r="A23" s="17">
        <v>8</v>
      </c>
      <c r="B23" s="21" t="s">
        <v>34</v>
      </c>
      <c r="C23" s="21" t="s">
        <v>26</v>
      </c>
      <c r="D23" s="22">
        <v>28</v>
      </c>
      <c r="E23" s="25">
        <v>36</v>
      </c>
      <c r="F23" s="22">
        <v>27</v>
      </c>
      <c r="G23" s="25">
        <v>33</v>
      </c>
      <c r="H23" s="22">
        <v>25</v>
      </c>
      <c r="I23" s="23">
        <v>24</v>
      </c>
      <c r="J23" s="22">
        <f t="shared" si="0"/>
        <v>173</v>
      </c>
      <c r="K23" s="89">
        <f t="shared" si="1"/>
        <v>28.833333333333332</v>
      </c>
    </row>
    <row r="24" spans="1:11" ht="15.75" x14ac:dyDescent="0.25">
      <c r="A24" s="17">
        <v>9</v>
      </c>
      <c r="B24" s="21" t="s">
        <v>40</v>
      </c>
      <c r="C24" s="21" t="s">
        <v>27</v>
      </c>
      <c r="D24" s="17">
        <v>30</v>
      </c>
      <c r="E24" s="22">
        <v>27</v>
      </c>
      <c r="F24" s="25">
        <v>30</v>
      </c>
      <c r="G24" s="22">
        <v>28</v>
      </c>
      <c r="H24" s="22">
        <v>27</v>
      </c>
      <c r="I24" s="17">
        <v>37</v>
      </c>
      <c r="J24" s="22">
        <f t="shared" si="0"/>
        <v>179</v>
      </c>
      <c r="K24" s="89">
        <f t="shared" si="1"/>
        <v>29.833333333333332</v>
      </c>
    </row>
    <row r="25" spans="1:11" ht="15.75" x14ac:dyDescent="0.25">
      <c r="A25" s="17">
        <v>10</v>
      </c>
      <c r="B25" s="21" t="s">
        <v>93</v>
      </c>
      <c r="C25" s="21" t="s">
        <v>26</v>
      </c>
      <c r="D25" s="17">
        <v>33</v>
      </c>
      <c r="E25" s="25">
        <v>35</v>
      </c>
      <c r="F25" s="17">
        <v>36</v>
      </c>
      <c r="G25" s="25">
        <v>33</v>
      </c>
      <c r="H25" s="22">
        <v>29</v>
      </c>
      <c r="I25" s="22">
        <v>29</v>
      </c>
      <c r="J25" s="25">
        <f t="shared" si="0"/>
        <v>195</v>
      </c>
      <c r="K25" s="88">
        <f t="shared" si="1"/>
        <v>32.5</v>
      </c>
    </row>
    <row r="26" spans="1:11" ht="15.75" x14ac:dyDescent="0.25">
      <c r="A26" s="17">
        <v>11</v>
      </c>
      <c r="B26" s="21" t="s">
        <v>80</v>
      </c>
      <c r="C26" s="21" t="s">
        <v>78</v>
      </c>
      <c r="D26" s="25">
        <v>38</v>
      </c>
      <c r="E26" s="22">
        <v>29</v>
      </c>
      <c r="F26" s="17">
        <v>33</v>
      </c>
      <c r="G26" s="17">
        <v>36</v>
      </c>
      <c r="H26" s="17">
        <v>36</v>
      </c>
      <c r="I26" s="25">
        <v>36</v>
      </c>
      <c r="J26" s="25">
        <f t="shared" si="0"/>
        <v>208</v>
      </c>
      <c r="K26" s="88">
        <f t="shared" si="1"/>
        <v>34.666666666666664</v>
      </c>
    </row>
    <row r="27" spans="1:11" ht="15.75" x14ac:dyDescent="0.25">
      <c r="A27" s="17">
        <v>12</v>
      </c>
      <c r="B27" s="21" t="s">
        <v>41</v>
      </c>
      <c r="C27" s="21" t="s">
        <v>27</v>
      </c>
      <c r="D27" s="25">
        <v>36</v>
      </c>
      <c r="E27" s="25">
        <v>36</v>
      </c>
      <c r="F27" s="25">
        <v>34</v>
      </c>
      <c r="G27" s="25">
        <v>32</v>
      </c>
      <c r="H27" s="25">
        <v>41</v>
      </c>
      <c r="I27" s="17">
        <v>30</v>
      </c>
      <c r="J27" s="25">
        <f t="shared" si="0"/>
        <v>209</v>
      </c>
      <c r="K27" s="88">
        <f t="shared" si="1"/>
        <v>34.833333333333336</v>
      </c>
    </row>
    <row r="28" spans="1:11" ht="15.75" x14ac:dyDescent="0.25">
      <c r="A28" s="17">
        <v>13</v>
      </c>
      <c r="B28" s="21" t="s">
        <v>79</v>
      </c>
      <c r="C28" s="21" t="s">
        <v>78</v>
      </c>
      <c r="D28" s="25">
        <v>45</v>
      </c>
      <c r="E28" s="25">
        <v>44</v>
      </c>
      <c r="F28" s="25">
        <v>46</v>
      </c>
      <c r="G28" s="25">
        <v>37</v>
      </c>
      <c r="H28" s="25">
        <v>42</v>
      </c>
      <c r="I28" s="17">
        <v>34</v>
      </c>
      <c r="J28" s="25">
        <f t="shared" si="0"/>
        <v>248</v>
      </c>
      <c r="K28" s="88">
        <f t="shared" si="1"/>
        <v>41.333333333333336</v>
      </c>
    </row>
    <row r="29" spans="1:11" ht="15.75" x14ac:dyDescent="0.25">
      <c r="A29" s="17"/>
      <c r="B29" s="21"/>
      <c r="C29" s="21"/>
      <c r="D29" s="17"/>
      <c r="E29" s="17"/>
      <c r="F29" s="17"/>
      <c r="G29" s="17"/>
      <c r="H29" s="17"/>
      <c r="I29" s="17"/>
      <c r="J29" s="17"/>
      <c r="K29" s="19"/>
    </row>
    <row r="30" spans="1:11" ht="21" x14ac:dyDescent="0.35">
      <c r="A30" s="197" t="s">
        <v>42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7"/>
    </row>
    <row r="31" spans="1:11" s="20" customFormat="1" ht="15.75" x14ac:dyDescent="0.25">
      <c r="A31" s="17" t="s">
        <v>15</v>
      </c>
      <c r="B31" s="18" t="s">
        <v>16</v>
      </c>
      <c r="C31" s="18" t="s">
        <v>17</v>
      </c>
      <c r="D31" s="17" t="s">
        <v>18</v>
      </c>
      <c r="E31" s="17" t="s">
        <v>19</v>
      </c>
      <c r="F31" s="17" t="s">
        <v>20</v>
      </c>
      <c r="G31" s="17" t="s">
        <v>21</v>
      </c>
      <c r="H31" s="17" t="s">
        <v>22</v>
      </c>
      <c r="I31" s="17" t="s">
        <v>23</v>
      </c>
      <c r="J31" s="17" t="s">
        <v>24</v>
      </c>
      <c r="K31" s="19" t="s">
        <v>25</v>
      </c>
    </row>
    <row r="32" spans="1:11" ht="15.75" x14ac:dyDescent="0.25">
      <c r="A32" s="17">
        <v>1</v>
      </c>
      <c r="B32" s="21" t="s">
        <v>43</v>
      </c>
      <c r="C32" s="21" t="s">
        <v>26</v>
      </c>
      <c r="D32" s="23">
        <v>20</v>
      </c>
      <c r="E32" s="22">
        <v>26</v>
      </c>
      <c r="F32" s="136">
        <v>19</v>
      </c>
      <c r="G32" s="23">
        <v>24</v>
      </c>
      <c r="H32" s="23">
        <v>23</v>
      </c>
      <c r="I32" s="23">
        <v>24</v>
      </c>
      <c r="J32" s="23">
        <f t="shared" ref="J32:J33" si="2">SUM(D32:I32)</f>
        <v>136</v>
      </c>
      <c r="K32" s="24">
        <f t="shared" ref="K32:K33" si="3">AVERAGE(D32:I32)</f>
        <v>22.666666666666668</v>
      </c>
    </row>
    <row r="33" spans="1:12" ht="15.75" x14ac:dyDescent="0.25">
      <c r="A33" s="17">
        <v>2</v>
      </c>
      <c r="B33" s="21" t="s">
        <v>44</v>
      </c>
      <c r="C33" s="21" t="s">
        <v>26</v>
      </c>
      <c r="D33" s="25">
        <v>33</v>
      </c>
      <c r="E33" s="22">
        <v>29</v>
      </c>
      <c r="F33" s="25">
        <v>30</v>
      </c>
      <c r="G33" s="25">
        <v>32</v>
      </c>
      <c r="H33" s="22">
        <v>29</v>
      </c>
      <c r="I33" s="22">
        <v>29</v>
      </c>
      <c r="J33" s="25">
        <f t="shared" si="2"/>
        <v>182</v>
      </c>
      <c r="K33" s="88">
        <f t="shared" si="3"/>
        <v>30.333333333333332</v>
      </c>
    </row>
    <row r="34" spans="1:12" ht="15.75" x14ac:dyDescent="0.25">
      <c r="A34" s="17"/>
      <c r="B34" s="21"/>
      <c r="C34" s="21"/>
      <c r="D34" s="17"/>
      <c r="E34" s="17"/>
      <c r="F34" s="17"/>
      <c r="G34" s="17"/>
      <c r="H34" s="17"/>
      <c r="I34" s="17"/>
      <c r="J34" s="17"/>
      <c r="K34" s="19"/>
    </row>
    <row r="35" spans="1:12" ht="21" x14ac:dyDescent="0.35">
      <c r="A35" s="197" t="s">
        <v>45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</row>
    <row r="36" spans="1:12" s="20" customFormat="1" ht="15.75" x14ac:dyDescent="0.25">
      <c r="A36" s="17" t="s">
        <v>15</v>
      </c>
      <c r="B36" s="18" t="s">
        <v>16</v>
      </c>
      <c r="C36" s="18" t="s">
        <v>17</v>
      </c>
      <c r="D36" s="17" t="s">
        <v>18</v>
      </c>
      <c r="E36" s="17" t="s">
        <v>19</v>
      </c>
      <c r="F36" s="17" t="s">
        <v>20</v>
      </c>
      <c r="G36" s="17" t="s">
        <v>21</v>
      </c>
      <c r="H36" s="17" t="s">
        <v>22</v>
      </c>
      <c r="I36" s="17" t="s">
        <v>23</v>
      </c>
      <c r="J36" s="17" t="s">
        <v>24</v>
      </c>
      <c r="K36" s="19" t="s">
        <v>25</v>
      </c>
    </row>
    <row r="37" spans="1:12" ht="15.75" x14ac:dyDescent="0.25">
      <c r="A37" s="17">
        <v>1</v>
      </c>
      <c r="B37" s="21" t="s">
        <v>46</v>
      </c>
      <c r="C37" s="21" t="s">
        <v>26</v>
      </c>
      <c r="D37" s="23">
        <v>21</v>
      </c>
      <c r="E37" s="23">
        <v>22</v>
      </c>
      <c r="F37" s="23">
        <v>23</v>
      </c>
      <c r="G37" s="23">
        <v>22</v>
      </c>
      <c r="H37" s="22">
        <v>25</v>
      </c>
      <c r="I37" s="23">
        <v>22</v>
      </c>
      <c r="J37" s="23">
        <f>SUM(D37:I37)</f>
        <v>135</v>
      </c>
      <c r="K37" s="24">
        <f>AVERAGE(D37:I37)</f>
        <v>22.5</v>
      </c>
    </row>
    <row r="38" spans="1:12" ht="15.75" x14ac:dyDescent="0.25">
      <c r="A38" s="17">
        <v>2</v>
      </c>
      <c r="B38" s="21" t="s">
        <v>77</v>
      </c>
      <c r="C38" s="21" t="s">
        <v>78</v>
      </c>
      <c r="D38" s="22">
        <v>29</v>
      </c>
      <c r="E38" s="25">
        <v>31</v>
      </c>
      <c r="F38" s="22">
        <v>29</v>
      </c>
      <c r="G38" s="25">
        <v>32</v>
      </c>
      <c r="H38" s="22">
        <v>28</v>
      </c>
      <c r="I38" s="22">
        <v>29</v>
      </c>
      <c r="J38" s="22">
        <f>SUM(D38:I38)</f>
        <v>178</v>
      </c>
      <c r="K38" s="89">
        <f>AVERAGE(D38:I38)</f>
        <v>29.666666666666668</v>
      </c>
    </row>
    <row r="39" spans="1:12" ht="15.75" x14ac:dyDescent="0.25">
      <c r="A39" s="17">
        <v>3</v>
      </c>
      <c r="B39" s="21" t="s">
        <v>47</v>
      </c>
      <c r="C39" s="21" t="s">
        <v>26</v>
      </c>
      <c r="D39" s="22">
        <v>26</v>
      </c>
      <c r="E39" s="25">
        <v>33</v>
      </c>
      <c r="F39" s="22">
        <v>29</v>
      </c>
      <c r="G39" s="25">
        <v>33</v>
      </c>
      <c r="H39" s="22">
        <v>29</v>
      </c>
      <c r="I39" s="25">
        <v>31</v>
      </c>
      <c r="J39" s="25">
        <f>SUM(D39:I39)</f>
        <v>181</v>
      </c>
      <c r="K39" s="88">
        <f>AVERAGE(D39:I39)</f>
        <v>30.166666666666668</v>
      </c>
      <c r="L39" t="s">
        <v>102</v>
      </c>
    </row>
    <row r="40" spans="1:12" ht="15.75" x14ac:dyDescent="0.25">
      <c r="A40" s="17">
        <v>4</v>
      </c>
      <c r="B40" s="21" t="s">
        <v>95</v>
      </c>
      <c r="C40" s="21" t="s">
        <v>26</v>
      </c>
      <c r="D40" s="17">
        <v>30</v>
      </c>
      <c r="E40" s="25">
        <v>30</v>
      </c>
      <c r="F40" s="25">
        <v>30</v>
      </c>
      <c r="G40" s="25">
        <v>30</v>
      </c>
      <c r="H40" s="22">
        <v>28</v>
      </c>
      <c r="I40" s="25">
        <v>33</v>
      </c>
      <c r="J40" s="25">
        <f>SUM(D40:I40)</f>
        <v>181</v>
      </c>
      <c r="K40" s="88">
        <f>AVERAGE(D40:I40)</f>
        <v>30.166666666666668</v>
      </c>
      <c r="L40" t="s">
        <v>102</v>
      </c>
    </row>
    <row r="41" spans="1:12" ht="15.75" x14ac:dyDescent="0.25">
      <c r="A41" s="17">
        <v>5</v>
      </c>
      <c r="B41" s="21" t="s">
        <v>94</v>
      </c>
      <c r="C41" s="21" t="s">
        <v>78</v>
      </c>
      <c r="D41" s="17">
        <v>36</v>
      </c>
      <c r="E41" s="25">
        <v>51</v>
      </c>
      <c r="F41" s="17">
        <v>41</v>
      </c>
      <c r="G41" s="17">
        <v>41</v>
      </c>
      <c r="H41" s="17">
        <v>37</v>
      </c>
      <c r="I41" s="22">
        <v>27</v>
      </c>
      <c r="J41" s="25">
        <f>SUM(D41:I41)</f>
        <v>233</v>
      </c>
      <c r="K41" s="88">
        <f>AVERAGE(D41:I41)</f>
        <v>38.833333333333336</v>
      </c>
    </row>
  </sheetData>
  <sortState ref="B39:K40">
    <sortCondition descending="1" ref="B39:B40"/>
  </sortState>
  <mergeCells count="7">
    <mergeCell ref="A30:K30"/>
    <mergeCell ref="A35:K35"/>
    <mergeCell ref="A1:K1"/>
    <mergeCell ref="A3:K3"/>
    <mergeCell ref="A5:K5"/>
    <mergeCell ref="A7:K7"/>
    <mergeCell ref="A14:K14"/>
  </mergeCells>
  <pageMargins left="0.31" right="0.21" top="0.36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A2" sqref="A2"/>
    </sheetView>
  </sheetViews>
  <sheetFormatPr baseColWidth="10" defaultColWidth="15.7109375" defaultRowHeight="15.75" x14ac:dyDescent="0.25"/>
  <cols>
    <col min="1" max="1" width="28.140625" style="1" customWidth="1"/>
    <col min="2" max="2" width="6.7109375" style="29" customWidth="1"/>
    <col min="3" max="3" width="28.140625" style="1" customWidth="1"/>
    <col min="4" max="4" width="6.7109375" style="1" customWidth="1"/>
    <col min="5" max="5" width="28.140625" style="1" customWidth="1"/>
    <col min="6" max="6" width="6.7109375" style="1" customWidth="1"/>
    <col min="7" max="7" width="28.140625" style="1" customWidth="1"/>
    <col min="8" max="8" width="6.7109375" style="1" customWidth="1"/>
    <col min="9" max="16384" width="15.7109375" style="1"/>
  </cols>
  <sheetData>
    <row r="1" spans="1:11" ht="33.75" x14ac:dyDescent="0.5">
      <c r="A1" s="195" t="s">
        <v>13</v>
      </c>
      <c r="B1" s="195"/>
      <c r="C1" s="195"/>
      <c r="D1" s="195"/>
      <c r="E1" s="195"/>
      <c r="F1" s="195"/>
      <c r="G1" s="195"/>
      <c r="H1" s="195"/>
      <c r="I1" s="34"/>
      <c r="J1" s="34"/>
      <c r="K1" s="34"/>
    </row>
    <row r="2" spans="1:11" ht="12" customHeight="1" x14ac:dyDescent="0.25">
      <c r="A2" s="26"/>
      <c r="B2" s="28"/>
      <c r="C2"/>
      <c r="D2" s="26"/>
      <c r="E2" s="26"/>
      <c r="F2" s="26"/>
      <c r="G2" s="26"/>
      <c r="H2" s="26"/>
      <c r="I2" s="26"/>
      <c r="J2" s="26"/>
      <c r="K2" s="27"/>
    </row>
    <row r="3" spans="1:11" ht="26.25" x14ac:dyDescent="0.4">
      <c r="A3" s="196" t="s">
        <v>48</v>
      </c>
      <c r="B3" s="196"/>
      <c r="C3" s="196"/>
      <c r="D3" s="196"/>
      <c r="E3" s="196"/>
      <c r="F3" s="196"/>
      <c r="G3" s="196"/>
      <c r="H3" s="196"/>
      <c r="I3" s="35"/>
      <c r="J3" s="35"/>
      <c r="K3" s="35"/>
    </row>
    <row r="4" spans="1:11" ht="12" customHeight="1" x14ac:dyDescent="0.25">
      <c r="A4" s="26"/>
      <c r="B4" s="28"/>
      <c r="C4"/>
      <c r="D4" s="26"/>
      <c r="E4" s="26"/>
      <c r="F4" s="26"/>
      <c r="G4" s="26"/>
      <c r="H4" s="26"/>
      <c r="I4" s="26"/>
      <c r="J4" s="26"/>
      <c r="K4" s="27"/>
    </row>
    <row r="5" spans="1:11" ht="26.25" x14ac:dyDescent="0.4">
      <c r="A5" s="196" t="s">
        <v>83</v>
      </c>
      <c r="B5" s="196"/>
      <c r="C5" s="196"/>
      <c r="D5" s="196"/>
      <c r="E5" s="196"/>
      <c r="F5" s="196"/>
      <c r="G5" s="196"/>
      <c r="H5" s="196"/>
      <c r="I5" s="35"/>
      <c r="J5" s="35"/>
      <c r="K5" s="35"/>
    </row>
    <row r="6" spans="1:11" ht="12" customHeight="1" x14ac:dyDescent="0.25"/>
    <row r="7" spans="1:11" s="2" customFormat="1" ht="12" thickBot="1" x14ac:dyDescent="0.3">
      <c r="A7" s="2" t="s">
        <v>0</v>
      </c>
      <c r="B7" s="30"/>
    </row>
    <row r="8" spans="1:11" s="2" customFormat="1" ht="21.95" customHeight="1" thickTop="1" thickBot="1" x14ac:dyDescent="0.3">
      <c r="A8" s="39" t="s">
        <v>91</v>
      </c>
      <c r="B8" s="13">
        <v>3</v>
      </c>
      <c r="C8" s="2" t="s">
        <v>8</v>
      </c>
    </row>
    <row r="9" spans="1:11" s="2" customFormat="1" ht="21.95" customHeight="1" thickTop="1" thickBot="1" x14ac:dyDescent="0.3">
      <c r="A9" s="137" t="s">
        <v>44</v>
      </c>
      <c r="B9" s="138">
        <v>5</v>
      </c>
      <c r="C9" s="39" t="s">
        <v>44</v>
      </c>
      <c r="D9" s="13">
        <v>2</v>
      </c>
    </row>
    <row r="10" spans="1:11" s="2" customFormat="1" ht="13.5" customHeight="1" thickTop="1" thickBot="1" x14ac:dyDescent="0.3">
      <c r="A10" s="10" t="s">
        <v>1</v>
      </c>
      <c r="B10" s="31"/>
      <c r="C10" s="11"/>
      <c r="D10" s="36"/>
    </row>
    <row r="11" spans="1:11" s="2" customFormat="1" ht="21.95" customHeight="1" thickTop="1" thickBot="1" x14ac:dyDescent="0.3">
      <c r="A11" s="139" t="s">
        <v>38</v>
      </c>
      <c r="B11" s="140">
        <v>4</v>
      </c>
      <c r="C11" s="137" t="s">
        <v>38</v>
      </c>
      <c r="D11" s="138">
        <v>3</v>
      </c>
      <c r="E11" s="2" t="s">
        <v>9</v>
      </c>
    </row>
    <row r="12" spans="1:11" s="2" customFormat="1" ht="21.95" customHeight="1" thickTop="1" thickBot="1" x14ac:dyDescent="0.3">
      <c r="A12" s="38" t="s">
        <v>39</v>
      </c>
      <c r="B12" s="14">
        <v>2</v>
      </c>
      <c r="E12" s="39" t="s">
        <v>38</v>
      </c>
      <c r="F12" s="13">
        <v>1</v>
      </c>
    </row>
    <row r="13" spans="1:11" s="2" customFormat="1" ht="12.75" thickTop="1" thickBot="1" x14ac:dyDescent="0.3">
      <c r="A13" s="10" t="s">
        <v>2</v>
      </c>
      <c r="B13" s="32"/>
      <c r="E13" s="8"/>
      <c r="F13" s="36"/>
      <c r="G13" s="2" t="s">
        <v>11</v>
      </c>
    </row>
    <row r="14" spans="1:11" s="2" customFormat="1" ht="21.95" customHeight="1" thickTop="1" thickBot="1" x14ac:dyDescent="0.3">
      <c r="A14" s="39" t="s">
        <v>35</v>
      </c>
      <c r="B14" s="13">
        <v>4</v>
      </c>
      <c r="C14" s="2" t="s">
        <v>96</v>
      </c>
      <c r="E14" s="137" t="s">
        <v>43</v>
      </c>
      <c r="F14" s="142">
        <v>4</v>
      </c>
      <c r="G14" s="39" t="s">
        <v>46</v>
      </c>
      <c r="H14" s="13">
        <v>3</v>
      </c>
    </row>
    <row r="15" spans="1:11" s="2" customFormat="1" ht="21.95" customHeight="1" thickTop="1" thickBot="1" x14ac:dyDescent="0.3">
      <c r="A15" s="137" t="s">
        <v>29</v>
      </c>
      <c r="B15" s="138">
        <v>6</v>
      </c>
      <c r="C15" s="39" t="s">
        <v>29</v>
      </c>
      <c r="D15" s="13">
        <v>1</v>
      </c>
      <c r="E15" s="4"/>
      <c r="G15" s="137" t="s">
        <v>43</v>
      </c>
      <c r="H15" s="138">
        <v>3</v>
      </c>
      <c r="I15" s="144" t="s">
        <v>102</v>
      </c>
    </row>
    <row r="16" spans="1:11" s="2" customFormat="1" ht="12.75" customHeight="1" thickTop="1" thickBot="1" x14ac:dyDescent="0.3">
      <c r="A16" s="10" t="s">
        <v>3</v>
      </c>
      <c r="B16" s="31"/>
      <c r="C16" s="12"/>
      <c r="D16" s="37"/>
      <c r="E16" s="3"/>
    </row>
    <row r="17" spans="1:8" s="2" customFormat="1" ht="21.95" customHeight="1" thickTop="1" thickBot="1" x14ac:dyDescent="0.3">
      <c r="A17" s="39" t="s">
        <v>99</v>
      </c>
      <c r="B17" s="13">
        <v>3</v>
      </c>
      <c r="C17" s="137" t="s">
        <v>43</v>
      </c>
      <c r="D17" s="142">
        <v>7</v>
      </c>
      <c r="E17" s="7"/>
      <c r="G17" s="198" t="s">
        <v>49</v>
      </c>
      <c r="H17" s="198"/>
    </row>
    <row r="18" spans="1:8" s="2" customFormat="1" ht="21.95" customHeight="1" thickTop="1" thickBot="1" x14ac:dyDescent="0.3">
      <c r="A18" s="137" t="s">
        <v>43</v>
      </c>
      <c r="B18" s="138">
        <v>5</v>
      </c>
      <c r="E18" s="3"/>
      <c r="G18" s="198" t="s">
        <v>43</v>
      </c>
      <c r="H18" s="198"/>
    </row>
    <row r="19" spans="1:8" s="2" customFormat="1" ht="12.75" thickTop="1" thickBot="1" x14ac:dyDescent="0.3">
      <c r="A19" s="10" t="s">
        <v>4</v>
      </c>
      <c r="B19" s="33"/>
      <c r="E19" s="3"/>
      <c r="G19" s="87"/>
      <c r="H19" s="3"/>
    </row>
    <row r="20" spans="1:8" s="2" customFormat="1" ht="21.95" customHeight="1" thickTop="1" thickBot="1" x14ac:dyDescent="0.3">
      <c r="A20" s="141" t="s">
        <v>32</v>
      </c>
      <c r="B20" s="140">
        <v>7</v>
      </c>
      <c r="C20" s="3" t="s">
        <v>97</v>
      </c>
      <c r="E20" s="3"/>
      <c r="F20" s="1" t="s">
        <v>67</v>
      </c>
      <c r="G20" s="198" t="s">
        <v>46</v>
      </c>
      <c r="H20" s="198"/>
    </row>
    <row r="21" spans="1:8" s="2" customFormat="1" ht="21.95" customHeight="1" thickTop="1" thickBot="1" x14ac:dyDescent="0.3">
      <c r="A21" s="40" t="s">
        <v>95</v>
      </c>
      <c r="B21" s="14">
        <v>2</v>
      </c>
      <c r="C21" s="139" t="s">
        <v>32</v>
      </c>
      <c r="D21" s="140">
        <v>3</v>
      </c>
      <c r="E21" s="143" t="s">
        <v>102</v>
      </c>
      <c r="F21" s="1" t="s">
        <v>68</v>
      </c>
      <c r="G21" s="198" t="s">
        <v>32</v>
      </c>
      <c r="H21" s="198"/>
    </row>
    <row r="22" spans="1:8" s="2" customFormat="1" ht="12.75" customHeight="1" thickTop="1" thickBot="1" x14ac:dyDescent="0.3">
      <c r="A22" s="10" t="s">
        <v>5</v>
      </c>
      <c r="B22" s="31"/>
      <c r="C22" s="11"/>
      <c r="D22" s="9"/>
      <c r="E22" s="3"/>
      <c r="G22" s="3"/>
    </row>
    <row r="23" spans="1:8" s="2" customFormat="1" ht="21.95" customHeight="1" thickTop="1" thickBot="1" x14ac:dyDescent="0.3">
      <c r="A23" s="139" t="s">
        <v>77</v>
      </c>
      <c r="B23" s="140">
        <v>5</v>
      </c>
      <c r="C23" s="38" t="s">
        <v>77</v>
      </c>
      <c r="D23" s="14">
        <v>3</v>
      </c>
      <c r="E23" s="2" t="s">
        <v>10</v>
      </c>
      <c r="G23" s="3"/>
    </row>
    <row r="24" spans="1:8" s="2" customFormat="1" ht="21.95" customHeight="1" thickTop="1" thickBot="1" x14ac:dyDescent="0.3">
      <c r="A24" s="38" t="s">
        <v>37</v>
      </c>
      <c r="B24" s="14">
        <v>3</v>
      </c>
      <c r="E24" s="39" t="s">
        <v>32</v>
      </c>
      <c r="F24" s="13">
        <v>4</v>
      </c>
      <c r="G24" s="4"/>
    </row>
    <row r="25" spans="1:8" s="2" customFormat="1" ht="12.75" thickTop="1" thickBot="1" x14ac:dyDescent="0.3">
      <c r="A25" s="10" t="s">
        <v>6</v>
      </c>
      <c r="B25" s="33"/>
      <c r="E25" s="8"/>
      <c r="F25" s="36"/>
      <c r="G25" s="4" t="s">
        <v>12</v>
      </c>
    </row>
    <row r="26" spans="1:8" s="2" customFormat="1" ht="21.95" customHeight="1" thickTop="1" thickBot="1" x14ac:dyDescent="0.3">
      <c r="A26" s="139" t="s">
        <v>33</v>
      </c>
      <c r="B26" s="140">
        <v>7</v>
      </c>
      <c r="C26" s="2" t="s">
        <v>98</v>
      </c>
      <c r="E26" s="137" t="s">
        <v>46</v>
      </c>
      <c r="F26" s="138">
        <v>5</v>
      </c>
      <c r="G26" s="139" t="s">
        <v>32</v>
      </c>
      <c r="H26" s="140">
        <v>6</v>
      </c>
    </row>
    <row r="27" spans="1:8" s="2" customFormat="1" ht="21.95" customHeight="1" thickTop="1" thickBot="1" x14ac:dyDescent="0.3">
      <c r="A27" s="38" t="s">
        <v>34</v>
      </c>
      <c r="B27" s="14">
        <v>2</v>
      </c>
      <c r="C27" s="39" t="s">
        <v>33</v>
      </c>
      <c r="D27" s="13">
        <v>1</v>
      </c>
      <c r="E27" s="3"/>
      <c r="G27" s="38" t="s">
        <v>38</v>
      </c>
      <c r="H27" s="14">
        <v>4</v>
      </c>
    </row>
    <row r="28" spans="1:8" s="2" customFormat="1" ht="12.75" customHeight="1" thickTop="1" thickBot="1" x14ac:dyDescent="0.3">
      <c r="A28" s="10" t="s">
        <v>7</v>
      </c>
      <c r="B28" s="31"/>
      <c r="C28" s="11"/>
      <c r="D28" s="9"/>
      <c r="E28" s="3"/>
      <c r="G28" s="5"/>
    </row>
    <row r="29" spans="1:8" s="2" customFormat="1" ht="21.95" customHeight="1" thickTop="1" thickBot="1" x14ac:dyDescent="0.3">
      <c r="A29" s="39" t="s">
        <v>47</v>
      </c>
      <c r="B29" s="13">
        <v>1</v>
      </c>
      <c r="C29" s="137" t="s">
        <v>46</v>
      </c>
      <c r="D29" s="138">
        <v>3</v>
      </c>
      <c r="E29" s="3"/>
      <c r="G29" s="3"/>
      <c r="H29" s="3"/>
    </row>
    <row r="30" spans="1:8" s="2" customFormat="1" ht="21.95" customHeight="1" thickTop="1" thickBot="1" x14ac:dyDescent="0.3">
      <c r="A30" s="137" t="s">
        <v>46</v>
      </c>
      <c r="B30" s="138">
        <v>5</v>
      </c>
      <c r="E30" s="3"/>
      <c r="G30" s="3"/>
      <c r="H30" s="3"/>
    </row>
    <row r="31" spans="1:8" s="2" customFormat="1" ht="21.95" customHeight="1" thickTop="1" x14ac:dyDescent="0.25">
      <c r="B31" s="30"/>
      <c r="E31" s="3"/>
      <c r="G31" s="3"/>
    </row>
    <row r="32" spans="1:8" s="2" customFormat="1" ht="21.95" customHeight="1" x14ac:dyDescent="0.25">
      <c r="B32" s="30"/>
      <c r="G32" s="3"/>
    </row>
    <row r="33" spans="1:7" s="2" customFormat="1" ht="21.95" customHeight="1" x14ac:dyDescent="0.25">
      <c r="B33" s="30"/>
      <c r="G33" s="3"/>
    </row>
    <row r="34" spans="1:7" s="2" customFormat="1" ht="21.95" customHeight="1" x14ac:dyDescent="0.25">
      <c r="A34" s="3"/>
      <c r="B34" s="30"/>
      <c r="G34" s="3"/>
    </row>
    <row r="35" spans="1:7" s="2" customFormat="1" ht="21.95" customHeight="1" x14ac:dyDescent="0.25">
      <c r="B35" s="30"/>
      <c r="E35" s="3"/>
      <c r="G35" s="3"/>
    </row>
    <row r="36" spans="1:7" s="2" customFormat="1" ht="21.95" customHeight="1" x14ac:dyDescent="0.25">
      <c r="B36" s="30"/>
      <c r="C36" s="3"/>
      <c r="E36" s="3"/>
      <c r="G36" s="3"/>
    </row>
    <row r="37" spans="1:7" s="2" customFormat="1" ht="21.95" customHeight="1" x14ac:dyDescent="0.25">
      <c r="B37" s="30"/>
      <c r="C37" s="3"/>
      <c r="E37" s="3"/>
    </row>
    <row r="38" spans="1:7" s="2" customFormat="1" ht="21.95" customHeight="1" x14ac:dyDescent="0.25">
      <c r="B38" s="30"/>
      <c r="C38" s="3"/>
      <c r="E38" s="3"/>
    </row>
    <row r="39" spans="1:7" s="2" customFormat="1" ht="21.95" customHeight="1" x14ac:dyDescent="0.25">
      <c r="B39" s="30"/>
      <c r="C39" s="3"/>
      <c r="E39" s="3"/>
    </row>
    <row r="40" spans="1:7" s="2" customFormat="1" ht="21.95" customHeight="1" x14ac:dyDescent="0.25">
      <c r="B40" s="30"/>
      <c r="E40" s="3"/>
    </row>
    <row r="41" spans="1:7" s="2" customFormat="1" ht="21.95" customHeight="1" x14ac:dyDescent="0.25">
      <c r="B41" s="30"/>
    </row>
    <row r="42" spans="1:7" s="2" customFormat="1" ht="17.25" customHeight="1" x14ac:dyDescent="0.25">
      <c r="B42" s="30"/>
    </row>
    <row r="43" spans="1:7" s="2" customFormat="1" ht="17.25" customHeight="1" x14ac:dyDescent="0.25">
      <c r="B43" s="30"/>
    </row>
    <row r="44" spans="1:7" s="2" customFormat="1" ht="17.25" customHeight="1" x14ac:dyDescent="0.25">
      <c r="B44" s="30"/>
      <c r="G44" s="3"/>
    </row>
    <row r="45" spans="1:7" s="2" customFormat="1" ht="17.25" customHeight="1" x14ac:dyDescent="0.25">
      <c r="B45" s="30"/>
      <c r="G45" s="3"/>
    </row>
    <row r="46" spans="1:7" x14ac:dyDescent="0.25">
      <c r="G46" s="6"/>
    </row>
    <row r="47" spans="1:7" x14ac:dyDescent="0.25">
      <c r="G47" s="6"/>
    </row>
    <row r="50" spans="1:5" x14ac:dyDescent="0.25">
      <c r="A50" s="6"/>
    </row>
    <row r="52" spans="1:5" x14ac:dyDescent="0.25">
      <c r="C52" s="6"/>
    </row>
    <row r="53" spans="1:5" x14ac:dyDescent="0.25">
      <c r="C53" s="6"/>
    </row>
    <row r="54" spans="1:5" x14ac:dyDescent="0.25">
      <c r="C54" s="6"/>
    </row>
    <row r="55" spans="1:5" x14ac:dyDescent="0.25">
      <c r="C55" s="6"/>
    </row>
    <row r="58" spans="1:5" x14ac:dyDescent="0.25">
      <c r="A58" s="6"/>
    </row>
    <row r="60" spans="1:5" x14ac:dyDescent="0.25">
      <c r="E60" s="6"/>
    </row>
    <row r="61" spans="1:5" x14ac:dyDescent="0.25">
      <c r="E61" s="6"/>
    </row>
    <row r="62" spans="1:5" x14ac:dyDescent="0.25">
      <c r="E62" s="6"/>
    </row>
    <row r="63" spans="1:5" x14ac:dyDescent="0.25">
      <c r="E63" s="6"/>
    </row>
    <row r="66" spans="1:3" x14ac:dyDescent="0.25">
      <c r="A66" s="6"/>
    </row>
    <row r="68" spans="1:3" x14ac:dyDescent="0.25">
      <c r="C68" s="6"/>
    </row>
    <row r="69" spans="1:3" x14ac:dyDescent="0.25">
      <c r="C69" s="6"/>
    </row>
    <row r="70" spans="1:3" x14ac:dyDescent="0.25">
      <c r="C70" s="6"/>
    </row>
    <row r="71" spans="1:3" x14ac:dyDescent="0.25">
      <c r="C71" s="6"/>
    </row>
  </sheetData>
  <mergeCells count="7">
    <mergeCell ref="G20:H20"/>
    <mergeCell ref="G21:H21"/>
    <mergeCell ref="A1:H1"/>
    <mergeCell ref="A3:H3"/>
    <mergeCell ref="A5:H5"/>
    <mergeCell ref="G17:H17"/>
    <mergeCell ref="G18:H18"/>
  </mergeCells>
  <pageMargins left="0.2" right="0.2" top="0.17" bottom="0.17" header="0.18" footer="0.21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7109375" defaultRowHeight="12.75" outlineLevelRow="1" x14ac:dyDescent="0.2"/>
  <cols>
    <col min="1" max="1" width="20.5703125" style="41" customWidth="1"/>
    <col min="2" max="19" width="4.7109375" style="41" customWidth="1"/>
    <col min="20" max="20" width="7.7109375" style="41" customWidth="1"/>
    <col min="21" max="255" width="11.7109375" style="41"/>
    <col min="256" max="256" width="20.5703125" style="41" customWidth="1"/>
    <col min="257" max="257" width="5" style="41" customWidth="1"/>
    <col min="258" max="275" width="4.7109375" style="41" customWidth="1"/>
    <col min="276" max="276" width="7.7109375" style="41" customWidth="1"/>
    <col min="277" max="511" width="11.7109375" style="41"/>
    <col min="512" max="512" width="20.5703125" style="41" customWidth="1"/>
    <col min="513" max="513" width="5" style="41" customWidth="1"/>
    <col min="514" max="531" width="4.7109375" style="41" customWidth="1"/>
    <col min="532" max="532" width="7.7109375" style="41" customWidth="1"/>
    <col min="533" max="767" width="11.7109375" style="41"/>
    <col min="768" max="768" width="20.5703125" style="41" customWidth="1"/>
    <col min="769" max="769" width="5" style="41" customWidth="1"/>
    <col min="770" max="787" width="4.7109375" style="41" customWidth="1"/>
    <col min="788" max="788" width="7.7109375" style="41" customWidth="1"/>
    <col min="789" max="1023" width="11.7109375" style="41"/>
    <col min="1024" max="1024" width="20.5703125" style="41" customWidth="1"/>
    <col min="1025" max="1025" width="5" style="41" customWidth="1"/>
    <col min="1026" max="1043" width="4.7109375" style="41" customWidth="1"/>
    <col min="1044" max="1044" width="7.7109375" style="41" customWidth="1"/>
    <col min="1045" max="1279" width="11.7109375" style="41"/>
    <col min="1280" max="1280" width="20.5703125" style="41" customWidth="1"/>
    <col min="1281" max="1281" width="5" style="41" customWidth="1"/>
    <col min="1282" max="1299" width="4.7109375" style="41" customWidth="1"/>
    <col min="1300" max="1300" width="7.7109375" style="41" customWidth="1"/>
    <col min="1301" max="1535" width="11.7109375" style="41"/>
    <col min="1536" max="1536" width="20.5703125" style="41" customWidth="1"/>
    <col min="1537" max="1537" width="5" style="41" customWidth="1"/>
    <col min="1538" max="1555" width="4.7109375" style="41" customWidth="1"/>
    <col min="1556" max="1556" width="7.7109375" style="41" customWidth="1"/>
    <col min="1557" max="1791" width="11.7109375" style="41"/>
    <col min="1792" max="1792" width="20.5703125" style="41" customWidth="1"/>
    <col min="1793" max="1793" width="5" style="41" customWidth="1"/>
    <col min="1794" max="1811" width="4.7109375" style="41" customWidth="1"/>
    <col min="1812" max="1812" width="7.7109375" style="41" customWidth="1"/>
    <col min="1813" max="2047" width="11.7109375" style="41"/>
    <col min="2048" max="2048" width="20.5703125" style="41" customWidth="1"/>
    <col min="2049" max="2049" width="5" style="41" customWidth="1"/>
    <col min="2050" max="2067" width="4.7109375" style="41" customWidth="1"/>
    <col min="2068" max="2068" width="7.7109375" style="41" customWidth="1"/>
    <col min="2069" max="2303" width="11.7109375" style="41"/>
    <col min="2304" max="2304" width="20.5703125" style="41" customWidth="1"/>
    <col min="2305" max="2305" width="5" style="41" customWidth="1"/>
    <col min="2306" max="2323" width="4.7109375" style="41" customWidth="1"/>
    <col min="2324" max="2324" width="7.7109375" style="41" customWidth="1"/>
    <col min="2325" max="2559" width="11.7109375" style="41"/>
    <col min="2560" max="2560" width="20.5703125" style="41" customWidth="1"/>
    <col min="2561" max="2561" width="5" style="41" customWidth="1"/>
    <col min="2562" max="2579" width="4.7109375" style="41" customWidth="1"/>
    <col min="2580" max="2580" width="7.7109375" style="41" customWidth="1"/>
    <col min="2581" max="2815" width="11.7109375" style="41"/>
    <col min="2816" max="2816" width="20.5703125" style="41" customWidth="1"/>
    <col min="2817" max="2817" width="5" style="41" customWidth="1"/>
    <col min="2818" max="2835" width="4.7109375" style="41" customWidth="1"/>
    <col min="2836" max="2836" width="7.7109375" style="41" customWidth="1"/>
    <col min="2837" max="3071" width="11.7109375" style="41"/>
    <col min="3072" max="3072" width="20.5703125" style="41" customWidth="1"/>
    <col min="3073" max="3073" width="5" style="41" customWidth="1"/>
    <col min="3074" max="3091" width="4.7109375" style="41" customWidth="1"/>
    <col min="3092" max="3092" width="7.7109375" style="41" customWidth="1"/>
    <col min="3093" max="3327" width="11.7109375" style="41"/>
    <col min="3328" max="3328" width="20.5703125" style="41" customWidth="1"/>
    <col min="3329" max="3329" width="5" style="41" customWidth="1"/>
    <col min="3330" max="3347" width="4.7109375" style="41" customWidth="1"/>
    <col min="3348" max="3348" width="7.7109375" style="41" customWidth="1"/>
    <col min="3349" max="3583" width="11.7109375" style="41"/>
    <col min="3584" max="3584" width="20.5703125" style="41" customWidth="1"/>
    <col min="3585" max="3585" width="5" style="41" customWidth="1"/>
    <col min="3586" max="3603" width="4.7109375" style="41" customWidth="1"/>
    <col min="3604" max="3604" width="7.7109375" style="41" customWidth="1"/>
    <col min="3605" max="3839" width="11.7109375" style="41"/>
    <col min="3840" max="3840" width="20.5703125" style="41" customWidth="1"/>
    <col min="3841" max="3841" width="5" style="41" customWidth="1"/>
    <col min="3842" max="3859" width="4.7109375" style="41" customWidth="1"/>
    <col min="3860" max="3860" width="7.7109375" style="41" customWidth="1"/>
    <col min="3861" max="4095" width="11.7109375" style="41"/>
    <col min="4096" max="4096" width="20.5703125" style="41" customWidth="1"/>
    <col min="4097" max="4097" width="5" style="41" customWidth="1"/>
    <col min="4098" max="4115" width="4.7109375" style="41" customWidth="1"/>
    <col min="4116" max="4116" width="7.7109375" style="41" customWidth="1"/>
    <col min="4117" max="4351" width="11.7109375" style="41"/>
    <col min="4352" max="4352" width="20.5703125" style="41" customWidth="1"/>
    <col min="4353" max="4353" width="5" style="41" customWidth="1"/>
    <col min="4354" max="4371" width="4.7109375" style="41" customWidth="1"/>
    <col min="4372" max="4372" width="7.7109375" style="41" customWidth="1"/>
    <col min="4373" max="4607" width="11.7109375" style="41"/>
    <col min="4608" max="4608" width="20.5703125" style="41" customWidth="1"/>
    <col min="4609" max="4609" width="5" style="41" customWidth="1"/>
    <col min="4610" max="4627" width="4.7109375" style="41" customWidth="1"/>
    <col min="4628" max="4628" width="7.7109375" style="41" customWidth="1"/>
    <col min="4629" max="4863" width="11.7109375" style="41"/>
    <col min="4864" max="4864" width="20.5703125" style="41" customWidth="1"/>
    <col min="4865" max="4865" width="5" style="41" customWidth="1"/>
    <col min="4866" max="4883" width="4.7109375" style="41" customWidth="1"/>
    <col min="4884" max="4884" width="7.7109375" style="41" customWidth="1"/>
    <col min="4885" max="5119" width="11.7109375" style="41"/>
    <col min="5120" max="5120" width="20.5703125" style="41" customWidth="1"/>
    <col min="5121" max="5121" width="5" style="41" customWidth="1"/>
    <col min="5122" max="5139" width="4.7109375" style="41" customWidth="1"/>
    <col min="5140" max="5140" width="7.7109375" style="41" customWidth="1"/>
    <col min="5141" max="5375" width="11.7109375" style="41"/>
    <col min="5376" max="5376" width="20.5703125" style="41" customWidth="1"/>
    <col min="5377" max="5377" width="5" style="41" customWidth="1"/>
    <col min="5378" max="5395" width="4.7109375" style="41" customWidth="1"/>
    <col min="5396" max="5396" width="7.7109375" style="41" customWidth="1"/>
    <col min="5397" max="5631" width="11.7109375" style="41"/>
    <col min="5632" max="5632" width="20.5703125" style="41" customWidth="1"/>
    <col min="5633" max="5633" width="5" style="41" customWidth="1"/>
    <col min="5634" max="5651" width="4.7109375" style="41" customWidth="1"/>
    <col min="5652" max="5652" width="7.7109375" style="41" customWidth="1"/>
    <col min="5653" max="5887" width="11.7109375" style="41"/>
    <col min="5888" max="5888" width="20.5703125" style="41" customWidth="1"/>
    <col min="5889" max="5889" width="5" style="41" customWidth="1"/>
    <col min="5890" max="5907" width="4.7109375" style="41" customWidth="1"/>
    <col min="5908" max="5908" width="7.7109375" style="41" customWidth="1"/>
    <col min="5909" max="6143" width="11.7109375" style="41"/>
    <col min="6144" max="6144" width="20.5703125" style="41" customWidth="1"/>
    <col min="6145" max="6145" width="5" style="41" customWidth="1"/>
    <col min="6146" max="6163" width="4.7109375" style="41" customWidth="1"/>
    <col min="6164" max="6164" width="7.7109375" style="41" customWidth="1"/>
    <col min="6165" max="6399" width="11.7109375" style="41"/>
    <col min="6400" max="6400" width="20.5703125" style="41" customWidth="1"/>
    <col min="6401" max="6401" width="5" style="41" customWidth="1"/>
    <col min="6402" max="6419" width="4.7109375" style="41" customWidth="1"/>
    <col min="6420" max="6420" width="7.7109375" style="41" customWidth="1"/>
    <col min="6421" max="6655" width="11.7109375" style="41"/>
    <col min="6656" max="6656" width="20.5703125" style="41" customWidth="1"/>
    <col min="6657" max="6657" width="5" style="41" customWidth="1"/>
    <col min="6658" max="6675" width="4.7109375" style="41" customWidth="1"/>
    <col min="6676" max="6676" width="7.7109375" style="41" customWidth="1"/>
    <col min="6677" max="6911" width="11.7109375" style="41"/>
    <col min="6912" max="6912" width="20.5703125" style="41" customWidth="1"/>
    <col min="6913" max="6913" width="5" style="41" customWidth="1"/>
    <col min="6914" max="6931" width="4.7109375" style="41" customWidth="1"/>
    <col min="6932" max="6932" width="7.7109375" style="41" customWidth="1"/>
    <col min="6933" max="7167" width="11.7109375" style="41"/>
    <col min="7168" max="7168" width="20.5703125" style="41" customWidth="1"/>
    <col min="7169" max="7169" width="5" style="41" customWidth="1"/>
    <col min="7170" max="7187" width="4.7109375" style="41" customWidth="1"/>
    <col min="7188" max="7188" width="7.7109375" style="41" customWidth="1"/>
    <col min="7189" max="7423" width="11.7109375" style="41"/>
    <col min="7424" max="7424" width="20.5703125" style="41" customWidth="1"/>
    <col min="7425" max="7425" width="5" style="41" customWidth="1"/>
    <col min="7426" max="7443" width="4.7109375" style="41" customWidth="1"/>
    <col min="7444" max="7444" width="7.7109375" style="41" customWidth="1"/>
    <col min="7445" max="7679" width="11.7109375" style="41"/>
    <col min="7680" max="7680" width="20.5703125" style="41" customWidth="1"/>
    <col min="7681" max="7681" width="5" style="41" customWidth="1"/>
    <col min="7682" max="7699" width="4.7109375" style="41" customWidth="1"/>
    <col min="7700" max="7700" width="7.7109375" style="41" customWidth="1"/>
    <col min="7701" max="7935" width="11.7109375" style="41"/>
    <col min="7936" max="7936" width="20.5703125" style="41" customWidth="1"/>
    <col min="7937" max="7937" width="5" style="41" customWidth="1"/>
    <col min="7938" max="7955" width="4.7109375" style="41" customWidth="1"/>
    <col min="7956" max="7956" width="7.7109375" style="41" customWidth="1"/>
    <col min="7957" max="8191" width="11.7109375" style="41"/>
    <col min="8192" max="8192" width="20.5703125" style="41" customWidth="1"/>
    <col min="8193" max="8193" width="5" style="41" customWidth="1"/>
    <col min="8194" max="8211" width="4.7109375" style="41" customWidth="1"/>
    <col min="8212" max="8212" width="7.7109375" style="41" customWidth="1"/>
    <col min="8213" max="8447" width="11.7109375" style="41"/>
    <col min="8448" max="8448" width="20.5703125" style="41" customWidth="1"/>
    <col min="8449" max="8449" width="5" style="41" customWidth="1"/>
    <col min="8450" max="8467" width="4.7109375" style="41" customWidth="1"/>
    <col min="8468" max="8468" width="7.7109375" style="41" customWidth="1"/>
    <col min="8469" max="8703" width="11.7109375" style="41"/>
    <col min="8704" max="8704" width="20.5703125" style="41" customWidth="1"/>
    <col min="8705" max="8705" width="5" style="41" customWidth="1"/>
    <col min="8706" max="8723" width="4.7109375" style="41" customWidth="1"/>
    <col min="8724" max="8724" width="7.7109375" style="41" customWidth="1"/>
    <col min="8725" max="8959" width="11.7109375" style="41"/>
    <col min="8960" max="8960" width="20.5703125" style="41" customWidth="1"/>
    <col min="8961" max="8961" width="5" style="41" customWidth="1"/>
    <col min="8962" max="8979" width="4.7109375" style="41" customWidth="1"/>
    <col min="8980" max="8980" width="7.7109375" style="41" customWidth="1"/>
    <col min="8981" max="9215" width="11.7109375" style="41"/>
    <col min="9216" max="9216" width="20.5703125" style="41" customWidth="1"/>
    <col min="9217" max="9217" width="5" style="41" customWidth="1"/>
    <col min="9218" max="9235" width="4.7109375" style="41" customWidth="1"/>
    <col min="9236" max="9236" width="7.7109375" style="41" customWidth="1"/>
    <col min="9237" max="9471" width="11.7109375" style="41"/>
    <col min="9472" max="9472" width="20.5703125" style="41" customWidth="1"/>
    <col min="9473" max="9473" width="5" style="41" customWidth="1"/>
    <col min="9474" max="9491" width="4.7109375" style="41" customWidth="1"/>
    <col min="9492" max="9492" width="7.7109375" style="41" customWidth="1"/>
    <col min="9493" max="9727" width="11.7109375" style="41"/>
    <col min="9728" max="9728" width="20.5703125" style="41" customWidth="1"/>
    <col min="9729" max="9729" width="5" style="41" customWidth="1"/>
    <col min="9730" max="9747" width="4.7109375" style="41" customWidth="1"/>
    <col min="9748" max="9748" width="7.7109375" style="41" customWidth="1"/>
    <col min="9749" max="9983" width="11.7109375" style="41"/>
    <col min="9984" max="9984" width="20.5703125" style="41" customWidth="1"/>
    <col min="9985" max="9985" width="5" style="41" customWidth="1"/>
    <col min="9986" max="10003" width="4.7109375" style="41" customWidth="1"/>
    <col min="10004" max="10004" width="7.7109375" style="41" customWidth="1"/>
    <col min="10005" max="10239" width="11.7109375" style="41"/>
    <col min="10240" max="10240" width="20.5703125" style="41" customWidth="1"/>
    <col min="10241" max="10241" width="5" style="41" customWidth="1"/>
    <col min="10242" max="10259" width="4.7109375" style="41" customWidth="1"/>
    <col min="10260" max="10260" width="7.7109375" style="41" customWidth="1"/>
    <col min="10261" max="10495" width="11.7109375" style="41"/>
    <col min="10496" max="10496" width="20.5703125" style="41" customWidth="1"/>
    <col min="10497" max="10497" width="5" style="41" customWidth="1"/>
    <col min="10498" max="10515" width="4.7109375" style="41" customWidth="1"/>
    <col min="10516" max="10516" width="7.7109375" style="41" customWidth="1"/>
    <col min="10517" max="10751" width="11.7109375" style="41"/>
    <col min="10752" max="10752" width="20.5703125" style="41" customWidth="1"/>
    <col min="10753" max="10753" width="5" style="41" customWidth="1"/>
    <col min="10754" max="10771" width="4.7109375" style="41" customWidth="1"/>
    <col min="10772" max="10772" width="7.7109375" style="41" customWidth="1"/>
    <col min="10773" max="11007" width="11.7109375" style="41"/>
    <col min="11008" max="11008" width="20.5703125" style="41" customWidth="1"/>
    <col min="11009" max="11009" width="5" style="41" customWidth="1"/>
    <col min="11010" max="11027" width="4.7109375" style="41" customWidth="1"/>
    <col min="11028" max="11028" width="7.7109375" style="41" customWidth="1"/>
    <col min="11029" max="11263" width="11.7109375" style="41"/>
    <col min="11264" max="11264" width="20.5703125" style="41" customWidth="1"/>
    <col min="11265" max="11265" width="5" style="41" customWidth="1"/>
    <col min="11266" max="11283" width="4.7109375" style="41" customWidth="1"/>
    <col min="11284" max="11284" width="7.7109375" style="41" customWidth="1"/>
    <col min="11285" max="11519" width="11.7109375" style="41"/>
    <col min="11520" max="11520" width="20.5703125" style="41" customWidth="1"/>
    <col min="11521" max="11521" width="5" style="41" customWidth="1"/>
    <col min="11522" max="11539" width="4.7109375" style="41" customWidth="1"/>
    <col min="11540" max="11540" width="7.7109375" style="41" customWidth="1"/>
    <col min="11541" max="11775" width="11.7109375" style="41"/>
    <col min="11776" max="11776" width="20.5703125" style="41" customWidth="1"/>
    <col min="11777" max="11777" width="5" style="41" customWidth="1"/>
    <col min="11778" max="11795" width="4.7109375" style="41" customWidth="1"/>
    <col min="11796" max="11796" width="7.7109375" style="41" customWidth="1"/>
    <col min="11797" max="12031" width="11.7109375" style="41"/>
    <col min="12032" max="12032" width="20.5703125" style="41" customWidth="1"/>
    <col min="12033" max="12033" width="5" style="41" customWidth="1"/>
    <col min="12034" max="12051" width="4.7109375" style="41" customWidth="1"/>
    <col min="12052" max="12052" width="7.7109375" style="41" customWidth="1"/>
    <col min="12053" max="12287" width="11.7109375" style="41"/>
    <col min="12288" max="12288" width="20.5703125" style="41" customWidth="1"/>
    <col min="12289" max="12289" width="5" style="41" customWidth="1"/>
    <col min="12290" max="12307" width="4.7109375" style="41" customWidth="1"/>
    <col min="12308" max="12308" width="7.7109375" style="41" customWidth="1"/>
    <col min="12309" max="12543" width="11.7109375" style="41"/>
    <col min="12544" max="12544" width="20.5703125" style="41" customWidth="1"/>
    <col min="12545" max="12545" width="5" style="41" customWidth="1"/>
    <col min="12546" max="12563" width="4.7109375" style="41" customWidth="1"/>
    <col min="12564" max="12564" width="7.7109375" style="41" customWidth="1"/>
    <col min="12565" max="12799" width="11.7109375" style="41"/>
    <col min="12800" max="12800" width="20.5703125" style="41" customWidth="1"/>
    <col min="12801" max="12801" width="5" style="41" customWidth="1"/>
    <col min="12802" max="12819" width="4.7109375" style="41" customWidth="1"/>
    <col min="12820" max="12820" width="7.7109375" style="41" customWidth="1"/>
    <col min="12821" max="13055" width="11.7109375" style="41"/>
    <col min="13056" max="13056" width="20.5703125" style="41" customWidth="1"/>
    <col min="13057" max="13057" width="5" style="41" customWidth="1"/>
    <col min="13058" max="13075" width="4.7109375" style="41" customWidth="1"/>
    <col min="13076" max="13076" width="7.7109375" style="41" customWidth="1"/>
    <col min="13077" max="13311" width="11.7109375" style="41"/>
    <col min="13312" max="13312" width="20.5703125" style="41" customWidth="1"/>
    <col min="13313" max="13313" width="5" style="41" customWidth="1"/>
    <col min="13314" max="13331" width="4.7109375" style="41" customWidth="1"/>
    <col min="13332" max="13332" width="7.7109375" style="41" customWidth="1"/>
    <col min="13333" max="13567" width="11.7109375" style="41"/>
    <col min="13568" max="13568" width="20.5703125" style="41" customWidth="1"/>
    <col min="13569" max="13569" width="5" style="41" customWidth="1"/>
    <col min="13570" max="13587" width="4.7109375" style="41" customWidth="1"/>
    <col min="13588" max="13588" width="7.7109375" style="41" customWidth="1"/>
    <col min="13589" max="13823" width="11.7109375" style="41"/>
    <col min="13824" max="13824" width="20.5703125" style="41" customWidth="1"/>
    <col min="13825" max="13825" width="5" style="41" customWidth="1"/>
    <col min="13826" max="13843" width="4.7109375" style="41" customWidth="1"/>
    <col min="13844" max="13844" width="7.7109375" style="41" customWidth="1"/>
    <col min="13845" max="14079" width="11.7109375" style="41"/>
    <col min="14080" max="14080" width="20.5703125" style="41" customWidth="1"/>
    <col min="14081" max="14081" width="5" style="41" customWidth="1"/>
    <col min="14082" max="14099" width="4.7109375" style="41" customWidth="1"/>
    <col min="14100" max="14100" width="7.7109375" style="41" customWidth="1"/>
    <col min="14101" max="14335" width="11.7109375" style="41"/>
    <col min="14336" max="14336" width="20.5703125" style="41" customWidth="1"/>
    <col min="14337" max="14337" width="5" style="41" customWidth="1"/>
    <col min="14338" max="14355" width="4.7109375" style="41" customWidth="1"/>
    <col min="14356" max="14356" width="7.7109375" style="41" customWidth="1"/>
    <col min="14357" max="14591" width="11.7109375" style="41"/>
    <col min="14592" max="14592" width="20.5703125" style="41" customWidth="1"/>
    <col min="14593" max="14593" width="5" style="41" customWidth="1"/>
    <col min="14594" max="14611" width="4.7109375" style="41" customWidth="1"/>
    <col min="14612" max="14612" width="7.7109375" style="41" customWidth="1"/>
    <col min="14613" max="14847" width="11.7109375" style="41"/>
    <col min="14848" max="14848" width="20.5703125" style="41" customWidth="1"/>
    <col min="14849" max="14849" width="5" style="41" customWidth="1"/>
    <col min="14850" max="14867" width="4.7109375" style="41" customWidth="1"/>
    <col min="14868" max="14868" width="7.7109375" style="41" customWidth="1"/>
    <col min="14869" max="15103" width="11.7109375" style="41"/>
    <col min="15104" max="15104" width="20.5703125" style="41" customWidth="1"/>
    <col min="15105" max="15105" width="5" style="41" customWidth="1"/>
    <col min="15106" max="15123" width="4.7109375" style="41" customWidth="1"/>
    <col min="15124" max="15124" width="7.7109375" style="41" customWidth="1"/>
    <col min="15125" max="15359" width="11.7109375" style="41"/>
    <col min="15360" max="15360" width="20.5703125" style="41" customWidth="1"/>
    <col min="15361" max="15361" width="5" style="41" customWidth="1"/>
    <col min="15362" max="15379" width="4.7109375" style="41" customWidth="1"/>
    <col min="15380" max="15380" width="7.7109375" style="41" customWidth="1"/>
    <col min="15381" max="15615" width="11.7109375" style="41"/>
    <col min="15616" max="15616" width="20.5703125" style="41" customWidth="1"/>
    <col min="15617" max="15617" width="5" style="41" customWidth="1"/>
    <col min="15618" max="15635" width="4.7109375" style="41" customWidth="1"/>
    <col min="15636" max="15636" width="7.7109375" style="41" customWidth="1"/>
    <col min="15637" max="15871" width="11.7109375" style="41"/>
    <col min="15872" max="15872" width="20.5703125" style="41" customWidth="1"/>
    <col min="15873" max="15873" width="5" style="41" customWidth="1"/>
    <col min="15874" max="15891" width="4.7109375" style="41" customWidth="1"/>
    <col min="15892" max="15892" width="7.7109375" style="41" customWidth="1"/>
    <col min="15893" max="16127" width="11.7109375" style="41"/>
    <col min="16128" max="16128" width="20.5703125" style="41" customWidth="1"/>
    <col min="16129" max="16129" width="5" style="41" customWidth="1"/>
    <col min="16130" max="16147" width="4.7109375" style="41" customWidth="1"/>
    <col min="16148" max="16148" width="7.7109375" style="41" customWidth="1"/>
    <col min="16149" max="16384" width="11.7109375" style="41"/>
  </cols>
  <sheetData>
    <row r="1" spans="1:20" ht="33.75" customHeight="1" x14ac:dyDescent="0.2">
      <c r="A1" s="199" t="s">
        <v>84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</row>
    <row r="2" spans="1:20" x14ac:dyDescent="0.2">
      <c r="A2" s="42" t="s">
        <v>50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27" thickBot="1" x14ac:dyDescent="0.45">
      <c r="A3" s="200" t="s">
        <v>85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</row>
    <row r="4" spans="1:20" ht="95.25" thickTop="1" thickBot="1" x14ac:dyDescent="0.25">
      <c r="A4" s="44"/>
      <c r="B4" s="45" t="s">
        <v>51</v>
      </c>
      <c r="C4" s="45" t="s">
        <v>59</v>
      </c>
      <c r="D4" s="45" t="s">
        <v>52</v>
      </c>
      <c r="E4" s="45" t="s">
        <v>58</v>
      </c>
      <c r="F4" s="45" t="s">
        <v>54</v>
      </c>
      <c r="G4" s="45" t="s">
        <v>86</v>
      </c>
      <c r="H4" s="45" t="s">
        <v>57</v>
      </c>
      <c r="I4" s="45" t="s">
        <v>56</v>
      </c>
      <c r="J4" s="45" t="s">
        <v>87</v>
      </c>
      <c r="K4" s="45" t="s">
        <v>61</v>
      </c>
      <c r="L4" s="45" t="s">
        <v>53</v>
      </c>
      <c r="M4" s="45" t="s">
        <v>64</v>
      </c>
      <c r="N4" s="45" t="s">
        <v>60</v>
      </c>
      <c r="O4" s="45" t="s">
        <v>63</v>
      </c>
      <c r="P4" s="45" t="s">
        <v>66</v>
      </c>
      <c r="Q4" s="45" t="s">
        <v>55</v>
      </c>
      <c r="R4" s="45" t="s">
        <v>62</v>
      </c>
      <c r="S4" s="45" t="s">
        <v>81</v>
      </c>
      <c r="T4" s="45" t="s">
        <v>25</v>
      </c>
    </row>
    <row r="5" spans="1:20" s="49" customFormat="1" thickTop="1" thickBot="1" x14ac:dyDescent="0.25">
      <c r="A5" s="46" t="s">
        <v>65</v>
      </c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>
        <v>6</v>
      </c>
      <c r="H5" s="47">
        <v>7</v>
      </c>
      <c r="I5" s="47">
        <v>8</v>
      </c>
      <c r="J5" s="47">
        <v>9</v>
      </c>
      <c r="K5" s="47">
        <v>10</v>
      </c>
      <c r="L5" s="47">
        <v>11</v>
      </c>
      <c r="M5" s="47">
        <v>12</v>
      </c>
      <c r="N5" s="47">
        <v>13</v>
      </c>
      <c r="O5" s="47">
        <v>14</v>
      </c>
      <c r="P5" s="47">
        <v>15</v>
      </c>
      <c r="Q5" s="47">
        <v>16</v>
      </c>
      <c r="R5" s="47">
        <v>17</v>
      </c>
      <c r="S5" s="47">
        <v>18</v>
      </c>
      <c r="T5" s="48"/>
    </row>
    <row r="6" spans="1:20" ht="14.25" thickTop="1" thickBot="1" x14ac:dyDescent="0.25">
      <c r="A6" s="50" t="s">
        <v>91</v>
      </c>
      <c r="B6" s="51">
        <f t="shared" ref="B6:S6" si="0">AVERAGE(B7:B12)</f>
        <v>1</v>
      </c>
      <c r="C6" s="51">
        <f t="shared" si="0"/>
        <v>1.8333333333333333</v>
      </c>
      <c r="D6" s="51">
        <f t="shared" si="0"/>
        <v>1.3333333333333333</v>
      </c>
      <c r="E6" s="51">
        <f t="shared" si="0"/>
        <v>1.1666666666666667</v>
      </c>
      <c r="F6" s="51">
        <f t="shared" si="0"/>
        <v>1</v>
      </c>
      <c r="G6" s="51">
        <f t="shared" si="0"/>
        <v>1.1666666666666667</v>
      </c>
      <c r="H6" s="51">
        <f t="shared" si="0"/>
        <v>1</v>
      </c>
      <c r="I6" s="51">
        <f t="shared" si="0"/>
        <v>1.6666666666666667</v>
      </c>
      <c r="J6" s="51">
        <f t="shared" si="0"/>
        <v>1.3333333333333333</v>
      </c>
      <c r="K6" s="51">
        <f t="shared" si="0"/>
        <v>1.1666666666666667</v>
      </c>
      <c r="L6" s="51">
        <f t="shared" si="0"/>
        <v>1</v>
      </c>
      <c r="M6" s="51">
        <f t="shared" si="0"/>
        <v>1.5</v>
      </c>
      <c r="N6" s="51">
        <f t="shared" si="0"/>
        <v>1.5</v>
      </c>
      <c r="O6" s="51">
        <f t="shared" si="0"/>
        <v>1</v>
      </c>
      <c r="P6" s="51">
        <f t="shared" si="0"/>
        <v>1.3333333333333333</v>
      </c>
      <c r="Q6" s="51">
        <f t="shared" si="0"/>
        <v>1</v>
      </c>
      <c r="R6" s="51">
        <f t="shared" si="0"/>
        <v>1.1666666666666667</v>
      </c>
      <c r="S6" s="51">
        <f t="shared" si="0"/>
        <v>1</v>
      </c>
      <c r="T6" s="52">
        <f>AVERAGE(T7:T12)</f>
        <v>22.166666666666668</v>
      </c>
    </row>
    <row r="7" spans="1:20" ht="14.25" hidden="1" outlineLevel="1" thickTop="1" thickBot="1" x14ac:dyDescent="0.25">
      <c r="A7" s="44"/>
      <c r="B7" s="53">
        <v>1</v>
      </c>
      <c r="C7" s="54">
        <v>2</v>
      </c>
      <c r="D7" s="54">
        <v>2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3</v>
      </c>
      <c r="K7" s="54">
        <v>1</v>
      </c>
      <c r="L7" s="54">
        <v>1</v>
      </c>
      <c r="M7" s="55">
        <v>1</v>
      </c>
      <c r="N7" s="54">
        <v>1</v>
      </c>
      <c r="O7" s="54">
        <v>1</v>
      </c>
      <c r="P7" s="54">
        <v>1</v>
      </c>
      <c r="Q7" s="55">
        <v>1</v>
      </c>
      <c r="R7" s="55">
        <v>1</v>
      </c>
      <c r="S7" s="56">
        <v>1</v>
      </c>
      <c r="T7" s="57">
        <f t="shared" ref="T7:T12" si="1">SUM(B7:S7)</f>
        <v>22</v>
      </c>
    </row>
    <row r="8" spans="1:20" ht="14.25" hidden="1" outlineLevel="1" thickTop="1" thickBot="1" x14ac:dyDescent="0.25">
      <c r="A8" s="44"/>
      <c r="B8" s="58">
        <v>1</v>
      </c>
      <c r="C8" s="59">
        <v>2</v>
      </c>
      <c r="D8" s="59">
        <v>2</v>
      </c>
      <c r="E8" s="59">
        <v>1</v>
      </c>
      <c r="F8" s="59">
        <v>1</v>
      </c>
      <c r="G8" s="59">
        <v>1</v>
      </c>
      <c r="H8" s="59">
        <v>1</v>
      </c>
      <c r="I8" s="59">
        <v>2</v>
      </c>
      <c r="J8" s="59">
        <v>1</v>
      </c>
      <c r="K8" s="59">
        <v>2</v>
      </c>
      <c r="L8" s="59">
        <v>1</v>
      </c>
      <c r="M8" s="59">
        <v>3</v>
      </c>
      <c r="N8" s="59">
        <v>1</v>
      </c>
      <c r="O8" s="59">
        <v>1</v>
      </c>
      <c r="P8" s="59">
        <v>1</v>
      </c>
      <c r="Q8" s="60">
        <v>1</v>
      </c>
      <c r="R8" s="60">
        <v>1</v>
      </c>
      <c r="S8" s="61">
        <v>1</v>
      </c>
      <c r="T8" s="57">
        <f t="shared" si="1"/>
        <v>24</v>
      </c>
    </row>
    <row r="9" spans="1:20" ht="14.25" hidden="1" outlineLevel="1" thickTop="1" thickBot="1" x14ac:dyDescent="0.25">
      <c r="A9" s="44"/>
      <c r="B9" s="58">
        <v>1</v>
      </c>
      <c r="C9" s="59">
        <v>2</v>
      </c>
      <c r="D9" s="59">
        <v>1</v>
      </c>
      <c r="E9" s="59">
        <v>2</v>
      </c>
      <c r="F9" s="59">
        <v>1</v>
      </c>
      <c r="G9" s="59">
        <v>1</v>
      </c>
      <c r="H9" s="59">
        <v>1</v>
      </c>
      <c r="I9" s="59">
        <v>2</v>
      </c>
      <c r="J9" s="59">
        <v>1</v>
      </c>
      <c r="K9" s="59">
        <v>1</v>
      </c>
      <c r="L9" s="59">
        <v>1</v>
      </c>
      <c r="M9" s="59">
        <v>2</v>
      </c>
      <c r="N9" s="59">
        <v>2</v>
      </c>
      <c r="O9" s="60">
        <v>1</v>
      </c>
      <c r="P9" s="59">
        <v>1</v>
      </c>
      <c r="Q9" s="60">
        <v>1</v>
      </c>
      <c r="R9" s="59">
        <v>2</v>
      </c>
      <c r="S9" s="61">
        <v>1</v>
      </c>
      <c r="T9" s="57">
        <f t="shared" si="1"/>
        <v>24</v>
      </c>
    </row>
    <row r="10" spans="1:20" ht="14.25" hidden="1" outlineLevel="1" thickTop="1" thickBot="1" x14ac:dyDescent="0.25">
      <c r="A10" s="44"/>
      <c r="B10" s="58">
        <v>1</v>
      </c>
      <c r="C10" s="59">
        <v>1</v>
      </c>
      <c r="D10" s="59">
        <v>1</v>
      </c>
      <c r="E10" s="59">
        <v>1</v>
      </c>
      <c r="F10" s="59">
        <v>1</v>
      </c>
      <c r="G10" s="59">
        <v>1</v>
      </c>
      <c r="H10" s="59">
        <v>1</v>
      </c>
      <c r="I10" s="59">
        <v>2</v>
      </c>
      <c r="J10" s="59">
        <v>1</v>
      </c>
      <c r="K10" s="59">
        <v>1</v>
      </c>
      <c r="L10" s="60">
        <v>1</v>
      </c>
      <c r="M10" s="60">
        <v>1</v>
      </c>
      <c r="N10" s="59">
        <v>1</v>
      </c>
      <c r="O10" s="60">
        <v>1</v>
      </c>
      <c r="P10" s="59">
        <v>2</v>
      </c>
      <c r="Q10" s="60">
        <v>1</v>
      </c>
      <c r="R10" s="59">
        <v>1</v>
      </c>
      <c r="S10" s="62">
        <v>1</v>
      </c>
      <c r="T10" s="57">
        <f t="shared" si="1"/>
        <v>20</v>
      </c>
    </row>
    <row r="11" spans="1:20" ht="14.25" hidden="1" outlineLevel="1" thickTop="1" thickBot="1" x14ac:dyDescent="0.25">
      <c r="A11" s="44"/>
      <c r="B11" s="63">
        <v>1</v>
      </c>
      <c r="C11" s="64">
        <v>2</v>
      </c>
      <c r="D11" s="64">
        <v>1</v>
      </c>
      <c r="E11" s="64">
        <v>1</v>
      </c>
      <c r="F11" s="64">
        <v>1</v>
      </c>
      <c r="G11" s="64">
        <v>1</v>
      </c>
      <c r="H11" s="64">
        <v>1</v>
      </c>
      <c r="I11" s="64">
        <v>1</v>
      </c>
      <c r="J11" s="64">
        <v>1</v>
      </c>
      <c r="K11" s="64">
        <v>1</v>
      </c>
      <c r="L11" s="64">
        <v>1</v>
      </c>
      <c r="M11" s="64">
        <v>1</v>
      </c>
      <c r="N11" s="64">
        <v>2</v>
      </c>
      <c r="O11" s="64">
        <v>1</v>
      </c>
      <c r="P11" s="64">
        <v>2</v>
      </c>
      <c r="Q11" s="64">
        <v>1</v>
      </c>
      <c r="R11" s="64">
        <v>1</v>
      </c>
      <c r="S11" s="65">
        <v>1</v>
      </c>
      <c r="T11" s="57">
        <f t="shared" si="1"/>
        <v>21</v>
      </c>
    </row>
    <row r="12" spans="1:20" ht="14.25" hidden="1" outlineLevel="1" thickTop="1" thickBot="1" x14ac:dyDescent="0.25">
      <c r="A12" s="44"/>
      <c r="B12" s="63">
        <v>1</v>
      </c>
      <c r="C12" s="64">
        <v>2</v>
      </c>
      <c r="D12" s="64">
        <v>1</v>
      </c>
      <c r="E12" s="64">
        <v>1</v>
      </c>
      <c r="F12" s="64">
        <v>1</v>
      </c>
      <c r="G12" s="64">
        <v>2</v>
      </c>
      <c r="H12" s="64">
        <v>1</v>
      </c>
      <c r="I12" s="64">
        <v>2</v>
      </c>
      <c r="J12" s="64">
        <v>1</v>
      </c>
      <c r="K12" s="64">
        <v>1</v>
      </c>
      <c r="L12" s="64">
        <v>1</v>
      </c>
      <c r="M12" s="64">
        <v>1</v>
      </c>
      <c r="N12" s="64">
        <v>2</v>
      </c>
      <c r="O12" s="64">
        <v>1</v>
      </c>
      <c r="P12" s="64">
        <v>1</v>
      </c>
      <c r="Q12" s="64">
        <v>1</v>
      </c>
      <c r="R12" s="64">
        <v>1</v>
      </c>
      <c r="S12" s="65">
        <v>1</v>
      </c>
      <c r="T12" s="57">
        <f t="shared" si="1"/>
        <v>22</v>
      </c>
    </row>
    <row r="13" spans="1:20" ht="14.25" collapsed="1" thickTop="1" thickBot="1" x14ac:dyDescent="0.25">
      <c r="A13" s="50" t="s">
        <v>46</v>
      </c>
      <c r="B13" s="51">
        <f>AVERAGE(B14:B19)</f>
        <v>1.1666666666666667</v>
      </c>
      <c r="C13" s="51">
        <f t="shared" ref="C13:S13" si="2">AVERAGE(C14:C19)</f>
        <v>1.8333333333333333</v>
      </c>
      <c r="D13" s="51">
        <f t="shared" si="2"/>
        <v>1.3333333333333333</v>
      </c>
      <c r="E13" s="51">
        <f t="shared" si="2"/>
        <v>1.1666666666666667</v>
      </c>
      <c r="F13" s="51">
        <f t="shared" si="2"/>
        <v>1.1666666666666667</v>
      </c>
      <c r="G13" s="51">
        <f t="shared" si="2"/>
        <v>1.1666666666666667</v>
      </c>
      <c r="H13" s="51">
        <f t="shared" si="2"/>
        <v>1</v>
      </c>
      <c r="I13" s="51">
        <f t="shared" si="2"/>
        <v>1.6666666666666667</v>
      </c>
      <c r="J13" s="51">
        <f t="shared" si="2"/>
        <v>1.5</v>
      </c>
      <c r="K13" s="51">
        <f t="shared" si="2"/>
        <v>1.5</v>
      </c>
      <c r="L13" s="51">
        <f t="shared" si="2"/>
        <v>1.1666666666666667</v>
      </c>
      <c r="M13" s="51">
        <f t="shared" si="2"/>
        <v>1</v>
      </c>
      <c r="N13" s="51">
        <f t="shared" si="2"/>
        <v>1.1666666666666667</v>
      </c>
      <c r="O13" s="51">
        <f t="shared" si="2"/>
        <v>1</v>
      </c>
      <c r="P13" s="51">
        <f t="shared" si="2"/>
        <v>1</v>
      </c>
      <c r="Q13" s="51">
        <f t="shared" si="2"/>
        <v>1</v>
      </c>
      <c r="R13" s="51">
        <f t="shared" si="2"/>
        <v>1.1666666666666667</v>
      </c>
      <c r="S13" s="51">
        <f t="shared" si="2"/>
        <v>1.5</v>
      </c>
      <c r="T13" s="52">
        <f>AVERAGE(T14:T19)</f>
        <v>22.5</v>
      </c>
    </row>
    <row r="14" spans="1:20" ht="14.25" hidden="1" outlineLevel="1" thickTop="1" thickBot="1" x14ac:dyDescent="0.25">
      <c r="A14" s="50"/>
      <c r="B14" s="72">
        <v>2</v>
      </c>
      <c r="C14" s="73">
        <v>1</v>
      </c>
      <c r="D14" s="73">
        <v>1</v>
      </c>
      <c r="E14" s="73">
        <v>1</v>
      </c>
      <c r="F14" s="73">
        <v>1</v>
      </c>
      <c r="G14" s="73">
        <v>2</v>
      </c>
      <c r="H14" s="73">
        <v>1</v>
      </c>
      <c r="I14" s="73">
        <v>1</v>
      </c>
      <c r="J14" s="73">
        <v>1</v>
      </c>
      <c r="K14" s="73">
        <v>1</v>
      </c>
      <c r="L14" s="73">
        <v>1</v>
      </c>
      <c r="M14" s="73">
        <v>1</v>
      </c>
      <c r="N14" s="73">
        <v>2</v>
      </c>
      <c r="O14" s="73">
        <v>1</v>
      </c>
      <c r="P14" s="73">
        <v>1</v>
      </c>
      <c r="Q14" s="73">
        <v>1</v>
      </c>
      <c r="R14" s="73">
        <v>1</v>
      </c>
      <c r="S14" s="74">
        <v>1</v>
      </c>
      <c r="T14" s="57">
        <f t="shared" ref="T14:T19" si="3">SUM(B14:S14)</f>
        <v>21</v>
      </c>
    </row>
    <row r="15" spans="1:20" ht="14.25" hidden="1" outlineLevel="1" thickTop="1" thickBot="1" x14ac:dyDescent="0.25">
      <c r="A15" s="50"/>
      <c r="B15" s="66">
        <v>1</v>
      </c>
      <c r="C15" s="67">
        <v>2</v>
      </c>
      <c r="D15" s="67">
        <v>1</v>
      </c>
      <c r="E15" s="67">
        <v>1</v>
      </c>
      <c r="F15" s="67">
        <v>1</v>
      </c>
      <c r="G15" s="67">
        <v>1</v>
      </c>
      <c r="H15" s="67">
        <v>1</v>
      </c>
      <c r="I15" s="67">
        <v>2</v>
      </c>
      <c r="J15" s="67">
        <v>3</v>
      </c>
      <c r="K15" s="67">
        <v>1</v>
      </c>
      <c r="L15" s="67">
        <v>1</v>
      </c>
      <c r="M15" s="67">
        <v>1</v>
      </c>
      <c r="N15" s="67">
        <v>1</v>
      </c>
      <c r="O15" s="67">
        <v>1</v>
      </c>
      <c r="P15" s="67">
        <v>1</v>
      </c>
      <c r="Q15" s="67">
        <v>1</v>
      </c>
      <c r="R15" s="67">
        <v>1</v>
      </c>
      <c r="S15" s="68">
        <v>1</v>
      </c>
      <c r="T15" s="57">
        <f t="shared" si="3"/>
        <v>22</v>
      </c>
    </row>
    <row r="16" spans="1:20" ht="14.25" hidden="1" outlineLevel="1" thickTop="1" thickBot="1" x14ac:dyDescent="0.25">
      <c r="A16" s="50"/>
      <c r="B16" s="66">
        <v>1</v>
      </c>
      <c r="C16" s="67">
        <v>2</v>
      </c>
      <c r="D16" s="67">
        <v>2</v>
      </c>
      <c r="E16" s="67">
        <v>2</v>
      </c>
      <c r="F16" s="67">
        <v>1</v>
      </c>
      <c r="G16" s="67">
        <v>1</v>
      </c>
      <c r="H16" s="67">
        <v>1</v>
      </c>
      <c r="I16" s="67">
        <v>1</v>
      </c>
      <c r="J16" s="67">
        <v>2</v>
      </c>
      <c r="K16" s="67">
        <v>2</v>
      </c>
      <c r="L16" s="67">
        <v>1</v>
      </c>
      <c r="M16" s="67">
        <v>1</v>
      </c>
      <c r="N16" s="67">
        <v>1</v>
      </c>
      <c r="O16" s="67">
        <v>1</v>
      </c>
      <c r="P16" s="67">
        <v>1</v>
      </c>
      <c r="Q16" s="67">
        <v>1</v>
      </c>
      <c r="R16" s="67">
        <v>1</v>
      </c>
      <c r="S16" s="68">
        <v>1</v>
      </c>
      <c r="T16" s="57">
        <f t="shared" si="3"/>
        <v>23</v>
      </c>
    </row>
    <row r="17" spans="1:20" ht="14.25" hidden="1" outlineLevel="1" thickTop="1" thickBot="1" x14ac:dyDescent="0.25">
      <c r="A17" s="50"/>
      <c r="B17" s="69">
        <v>1</v>
      </c>
      <c r="C17" s="70">
        <v>2</v>
      </c>
      <c r="D17" s="70">
        <v>2</v>
      </c>
      <c r="E17" s="70">
        <v>1</v>
      </c>
      <c r="F17" s="70">
        <v>1</v>
      </c>
      <c r="G17" s="70">
        <v>1</v>
      </c>
      <c r="H17" s="70">
        <v>1</v>
      </c>
      <c r="I17" s="70">
        <v>2</v>
      </c>
      <c r="J17" s="70">
        <v>1</v>
      </c>
      <c r="K17" s="70">
        <v>1</v>
      </c>
      <c r="L17" s="70">
        <v>1</v>
      </c>
      <c r="M17" s="70">
        <v>1</v>
      </c>
      <c r="N17" s="70">
        <v>1</v>
      </c>
      <c r="O17" s="70">
        <v>1</v>
      </c>
      <c r="P17" s="70">
        <v>1</v>
      </c>
      <c r="Q17" s="70">
        <v>1</v>
      </c>
      <c r="R17" s="70">
        <v>2</v>
      </c>
      <c r="S17" s="71">
        <v>1</v>
      </c>
      <c r="T17" s="57">
        <f t="shared" si="3"/>
        <v>22</v>
      </c>
    </row>
    <row r="18" spans="1:20" ht="14.25" hidden="1" outlineLevel="1" thickTop="1" thickBot="1" x14ac:dyDescent="0.25">
      <c r="A18" s="44"/>
      <c r="B18" s="69">
        <v>1</v>
      </c>
      <c r="C18" s="70">
        <v>2</v>
      </c>
      <c r="D18" s="70">
        <v>1</v>
      </c>
      <c r="E18" s="70">
        <v>1</v>
      </c>
      <c r="F18" s="70">
        <v>1</v>
      </c>
      <c r="G18" s="70">
        <v>1</v>
      </c>
      <c r="H18" s="70">
        <v>1</v>
      </c>
      <c r="I18" s="70">
        <v>3</v>
      </c>
      <c r="J18" s="70">
        <v>1</v>
      </c>
      <c r="K18" s="70">
        <v>2</v>
      </c>
      <c r="L18" s="70">
        <v>1</v>
      </c>
      <c r="M18" s="70">
        <v>1</v>
      </c>
      <c r="N18" s="70">
        <v>1</v>
      </c>
      <c r="O18" s="70">
        <v>1</v>
      </c>
      <c r="P18" s="70">
        <v>1</v>
      </c>
      <c r="Q18" s="70">
        <v>1</v>
      </c>
      <c r="R18" s="70">
        <v>1</v>
      </c>
      <c r="S18" s="71">
        <v>4</v>
      </c>
      <c r="T18" s="57">
        <f t="shared" si="3"/>
        <v>25</v>
      </c>
    </row>
    <row r="19" spans="1:20" ht="14.25" hidden="1" outlineLevel="1" thickTop="1" thickBot="1" x14ac:dyDescent="0.25">
      <c r="A19" s="44"/>
      <c r="B19" s="75">
        <v>1</v>
      </c>
      <c r="C19" s="76">
        <v>2</v>
      </c>
      <c r="D19" s="76">
        <v>1</v>
      </c>
      <c r="E19" s="76">
        <v>1</v>
      </c>
      <c r="F19" s="76">
        <v>2</v>
      </c>
      <c r="G19" s="76">
        <v>1</v>
      </c>
      <c r="H19" s="76">
        <v>1</v>
      </c>
      <c r="I19" s="76">
        <v>1</v>
      </c>
      <c r="J19" s="76">
        <v>1</v>
      </c>
      <c r="K19" s="76">
        <v>2</v>
      </c>
      <c r="L19" s="76">
        <v>2</v>
      </c>
      <c r="M19" s="76">
        <v>1</v>
      </c>
      <c r="N19" s="76">
        <v>1</v>
      </c>
      <c r="O19" s="76">
        <v>1</v>
      </c>
      <c r="P19" s="76">
        <v>1</v>
      </c>
      <c r="Q19" s="76">
        <v>1</v>
      </c>
      <c r="R19" s="76">
        <v>1</v>
      </c>
      <c r="S19" s="77">
        <v>1</v>
      </c>
      <c r="T19" s="57">
        <f t="shared" si="3"/>
        <v>22</v>
      </c>
    </row>
    <row r="20" spans="1:20" ht="14.25" collapsed="1" thickTop="1" thickBot="1" x14ac:dyDescent="0.25">
      <c r="A20" s="50" t="s">
        <v>32</v>
      </c>
      <c r="B20" s="51">
        <f t="shared" ref="B20:T20" si="4">AVERAGE(B21:B26)</f>
        <v>1</v>
      </c>
      <c r="C20" s="51">
        <f t="shared" si="4"/>
        <v>1.6666666666666667</v>
      </c>
      <c r="D20" s="51">
        <f t="shared" si="4"/>
        <v>1</v>
      </c>
      <c r="E20" s="51">
        <f t="shared" si="4"/>
        <v>1.1666666666666667</v>
      </c>
      <c r="F20" s="51">
        <f t="shared" si="4"/>
        <v>1.3333333333333333</v>
      </c>
      <c r="G20" s="51">
        <f t="shared" si="4"/>
        <v>1.3333333333333333</v>
      </c>
      <c r="H20" s="51">
        <f t="shared" si="4"/>
        <v>1</v>
      </c>
      <c r="I20" s="51">
        <f t="shared" si="4"/>
        <v>1.5</v>
      </c>
      <c r="J20" s="51">
        <f t="shared" si="4"/>
        <v>2</v>
      </c>
      <c r="K20" s="51">
        <f t="shared" si="4"/>
        <v>1.5</v>
      </c>
      <c r="L20" s="51">
        <f t="shared" si="4"/>
        <v>1.1666666666666667</v>
      </c>
      <c r="M20" s="51">
        <f t="shared" si="4"/>
        <v>1.3333333333333333</v>
      </c>
      <c r="N20" s="51">
        <f t="shared" si="4"/>
        <v>1.3333333333333333</v>
      </c>
      <c r="O20" s="51">
        <f t="shared" si="4"/>
        <v>1</v>
      </c>
      <c r="P20" s="51">
        <f t="shared" si="4"/>
        <v>1.1666666666666667</v>
      </c>
      <c r="Q20" s="51">
        <f t="shared" si="4"/>
        <v>1</v>
      </c>
      <c r="R20" s="51">
        <f t="shared" si="4"/>
        <v>1</v>
      </c>
      <c r="S20" s="51">
        <f t="shared" si="4"/>
        <v>1</v>
      </c>
      <c r="T20" s="52">
        <f t="shared" si="4"/>
        <v>22.5</v>
      </c>
    </row>
    <row r="21" spans="1:20" ht="14.25" hidden="1" outlineLevel="1" thickTop="1" thickBot="1" x14ac:dyDescent="0.25">
      <c r="A21" s="44"/>
      <c r="B21" s="66">
        <v>1</v>
      </c>
      <c r="C21" s="67">
        <v>2</v>
      </c>
      <c r="D21" s="67">
        <v>1</v>
      </c>
      <c r="E21" s="67">
        <v>1</v>
      </c>
      <c r="F21" s="67">
        <v>2</v>
      </c>
      <c r="G21" s="67">
        <v>1</v>
      </c>
      <c r="H21" s="67">
        <v>1</v>
      </c>
      <c r="I21" s="67">
        <v>1</v>
      </c>
      <c r="J21" s="67">
        <v>2</v>
      </c>
      <c r="K21" s="67">
        <v>2</v>
      </c>
      <c r="L21" s="67">
        <v>2</v>
      </c>
      <c r="M21" s="67">
        <v>1</v>
      </c>
      <c r="N21" s="67">
        <v>1</v>
      </c>
      <c r="O21" s="67">
        <v>1</v>
      </c>
      <c r="P21" s="67">
        <v>1</v>
      </c>
      <c r="Q21" s="67">
        <v>1</v>
      </c>
      <c r="R21" s="67">
        <v>1</v>
      </c>
      <c r="S21" s="68">
        <v>1</v>
      </c>
      <c r="T21" s="57">
        <f t="shared" ref="T21:T26" si="5">SUM(B21:S21)</f>
        <v>23</v>
      </c>
    </row>
    <row r="22" spans="1:20" ht="14.25" hidden="1" outlineLevel="1" thickTop="1" thickBot="1" x14ac:dyDescent="0.25">
      <c r="A22" s="44"/>
      <c r="B22" s="66">
        <v>1</v>
      </c>
      <c r="C22" s="67">
        <v>2</v>
      </c>
      <c r="D22" s="67">
        <v>1</v>
      </c>
      <c r="E22" s="67">
        <v>1</v>
      </c>
      <c r="F22" s="67">
        <v>2</v>
      </c>
      <c r="G22" s="67">
        <v>2</v>
      </c>
      <c r="H22" s="67">
        <v>1</v>
      </c>
      <c r="I22" s="67">
        <v>1</v>
      </c>
      <c r="J22" s="67">
        <v>1</v>
      </c>
      <c r="K22" s="67">
        <v>1</v>
      </c>
      <c r="L22" s="67">
        <v>1</v>
      </c>
      <c r="M22" s="67">
        <v>3</v>
      </c>
      <c r="N22" s="67">
        <v>1</v>
      </c>
      <c r="O22" s="67">
        <v>1</v>
      </c>
      <c r="P22" s="67">
        <v>2</v>
      </c>
      <c r="Q22" s="67">
        <v>1</v>
      </c>
      <c r="R22" s="67">
        <v>1</v>
      </c>
      <c r="S22" s="68">
        <v>1</v>
      </c>
      <c r="T22" s="57">
        <f t="shared" si="5"/>
        <v>24</v>
      </c>
    </row>
    <row r="23" spans="1:20" ht="14.25" hidden="1" outlineLevel="1" thickTop="1" thickBot="1" x14ac:dyDescent="0.25">
      <c r="A23" s="44"/>
      <c r="B23" s="66">
        <v>1</v>
      </c>
      <c r="C23" s="67">
        <v>2</v>
      </c>
      <c r="D23" s="67">
        <v>1</v>
      </c>
      <c r="E23" s="67">
        <v>1</v>
      </c>
      <c r="F23" s="67">
        <v>1</v>
      </c>
      <c r="G23" s="67">
        <v>1</v>
      </c>
      <c r="H23" s="67">
        <v>1</v>
      </c>
      <c r="I23" s="67">
        <v>1</v>
      </c>
      <c r="J23" s="67">
        <v>1</v>
      </c>
      <c r="K23" s="67">
        <v>1</v>
      </c>
      <c r="L23" s="67">
        <v>1</v>
      </c>
      <c r="M23" s="67">
        <v>1</v>
      </c>
      <c r="N23" s="67">
        <v>1</v>
      </c>
      <c r="O23" s="67">
        <v>1</v>
      </c>
      <c r="P23" s="67">
        <v>1</v>
      </c>
      <c r="Q23" s="67">
        <v>1</v>
      </c>
      <c r="R23" s="67">
        <v>1</v>
      </c>
      <c r="S23" s="68">
        <v>1</v>
      </c>
      <c r="T23" s="57">
        <f t="shared" si="5"/>
        <v>19</v>
      </c>
    </row>
    <row r="24" spans="1:20" ht="14.25" hidden="1" outlineLevel="1" thickTop="1" thickBot="1" x14ac:dyDescent="0.25">
      <c r="A24" s="44"/>
      <c r="B24" s="66">
        <v>1</v>
      </c>
      <c r="C24" s="67">
        <v>2</v>
      </c>
      <c r="D24" s="67">
        <v>1</v>
      </c>
      <c r="E24" s="67">
        <v>1</v>
      </c>
      <c r="F24" s="67">
        <v>1</v>
      </c>
      <c r="G24" s="67">
        <v>1</v>
      </c>
      <c r="H24" s="67">
        <v>1</v>
      </c>
      <c r="I24" s="67">
        <v>4</v>
      </c>
      <c r="J24" s="67">
        <v>4</v>
      </c>
      <c r="K24" s="67">
        <v>1</v>
      </c>
      <c r="L24" s="67">
        <v>1</v>
      </c>
      <c r="M24" s="67">
        <v>1</v>
      </c>
      <c r="N24" s="67">
        <v>1</v>
      </c>
      <c r="O24" s="67">
        <v>1</v>
      </c>
      <c r="P24" s="67">
        <v>1</v>
      </c>
      <c r="Q24" s="67">
        <v>1</v>
      </c>
      <c r="R24" s="67">
        <v>1</v>
      </c>
      <c r="S24" s="68">
        <v>1</v>
      </c>
      <c r="T24" s="57">
        <f t="shared" si="5"/>
        <v>25</v>
      </c>
    </row>
    <row r="25" spans="1:20" ht="14.25" hidden="1" outlineLevel="1" thickTop="1" thickBot="1" x14ac:dyDescent="0.25">
      <c r="A25" s="44"/>
      <c r="B25" s="69">
        <v>1</v>
      </c>
      <c r="C25" s="70">
        <v>1</v>
      </c>
      <c r="D25" s="70">
        <v>1</v>
      </c>
      <c r="E25" s="70">
        <v>2</v>
      </c>
      <c r="F25" s="70">
        <v>1</v>
      </c>
      <c r="G25" s="70">
        <v>2</v>
      </c>
      <c r="H25" s="70">
        <v>1</v>
      </c>
      <c r="I25" s="70">
        <v>1</v>
      </c>
      <c r="J25" s="70">
        <v>3</v>
      </c>
      <c r="K25" s="70">
        <v>2</v>
      </c>
      <c r="L25" s="70">
        <v>1</v>
      </c>
      <c r="M25" s="70">
        <v>1</v>
      </c>
      <c r="N25" s="70">
        <v>2</v>
      </c>
      <c r="O25" s="70">
        <v>1</v>
      </c>
      <c r="P25" s="70">
        <v>1</v>
      </c>
      <c r="Q25" s="70">
        <v>1</v>
      </c>
      <c r="R25" s="70">
        <v>1</v>
      </c>
      <c r="S25" s="71">
        <v>1</v>
      </c>
      <c r="T25" s="57">
        <f t="shared" si="5"/>
        <v>24</v>
      </c>
    </row>
    <row r="26" spans="1:20" ht="14.25" hidden="1" outlineLevel="1" thickTop="1" thickBot="1" x14ac:dyDescent="0.25">
      <c r="A26" s="44"/>
      <c r="B26" s="69">
        <v>1</v>
      </c>
      <c r="C26" s="70">
        <v>1</v>
      </c>
      <c r="D26" s="70">
        <v>1</v>
      </c>
      <c r="E26" s="70">
        <v>1</v>
      </c>
      <c r="F26" s="70">
        <v>1</v>
      </c>
      <c r="G26" s="70">
        <v>1</v>
      </c>
      <c r="H26" s="70">
        <v>1</v>
      </c>
      <c r="I26" s="70">
        <v>1</v>
      </c>
      <c r="J26" s="70">
        <v>1</v>
      </c>
      <c r="K26" s="70">
        <v>2</v>
      </c>
      <c r="L26" s="70">
        <v>1</v>
      </c>
      <c r="M26" s="70">
        <v>1</v>
      </c>
      <c r="N26" s="70">
        <v>2</v>
      </c>
      <c r="O26" s="70">
        <v>1</v>
      </c>
      <c r="P26" s="70">
        <v>1</v>
      </c>
      <c r="Q26" s="70">
        <v>1</v>
      </c>
      <c r="R26" s="70">
        <v>1</v>
      </c>
      <c r="S26" s="71">
        <v>1</v>
      </c>
      <c r="T26" s="57">
        <f t="shared" si="5"/>
        <v>20</v>
      </c>
    </row>
    <row r="27" spans="1:20" ht="14.25" collapsed="1" thickTop="1" thickBot="1" x14ac:dyDescent="0.25">
      <c r="A27" s="50" t="s">
        <v>43</v>
      </c>
      <c r="B27" s="51">
        <f t="shared" ref="B27:T27" si="6">AVERAGE(B28:B33)</f>
        <v>1</v>
      </c>
      <c r="C27" s="51">
        <f t="shared" si="6"/>
        <v>2</v>
      </c>
      <c r="D27" s="51">
        <f t="shared" si="6"/>
        <v>1.1666666666666667</v>
      </c>
      <c r="E27" s="51">
        <f t="shared" si="6"/>
        <v>1.1666666666666667</v>
      </c>
      <c r="F27" s="51">
        <f t="shared" si="6"/>
        <v>1.1666666666666667</v>
      </c>
      <c r="G27" s="51">
        <f t="shared" si="6"/>
        <v>1</v>
      </c>
      <c r="H27" s="51">
        <f t="shared" si="6"/>
        <v>1.1666666666666667</v>
      </c>
      <c r="I27" s="51">
        <f t="shared" si="6"/>
        <v>1.1666666666666667</v>
      </c>
      <c r="J27" s="51">
        <f t="shared" si="6"/>
        <v>1.8333333333333333</v>
      </c>
      <c r="K27" s="51">
        <f t="shared" si="6"/>
        <v>1.1666666666666667</v>
      </c>
      <c r="L27" s="51">
        <f t="shared" si="6"/>
        <v>1.3333333333333333</v>
      </c>
      <c r="M27" s="51">
        <f t="shared" si="6"/>
        <v>1.3333333333333333</v>
      </c>
      <c r="N27" s="51">
        <f t="shared" si="6"/>
        <v>1.1666666666666667</v>
      </c>
      <c r="O27" s="51">
        <f t="shared" si="6"/>
        <v>1</v>
      </c>
      <c r="P27" s="51">
        <f t="shared" si="6"/>
        <v>1.6666666666666667</v>
      </c>
      <c r="Q27" s="51">
        <f t="shared" si="6"/>
        <v>1</v>
      </c>
      <c r="R27" s="51">
        <f t="shared" si="6"/>
        <v>1.1666666666666667</v>
      </c>
      <c r="S27" s="51">
        <f t="shared" si="6"/>
        <v>1.1666666666666667</v>
      </c>
      <c r="T27" s="52">
        <f t="shared" si="6"/>
        <v>22.666666666666668</v>
      </c>
    </row>
    <row r="28" spans="1:20" ht="14.25" hidden="1" outlineLevel="1" thickTop="1" thickBot="1" x14ac:dyDescent="0.25">
      <c r="A28" s="44"/>
      <c r="B28" s="53">
        <v>1</v>
      </c>
      <c r="C28" s="54">
        <v>2</v>
      </c>
      <c r="D28" s="54">
        <v>1</v>
      </c>
      <c r="E28" s="54">
        <v>1</v>
      </c>
      <c r="F28" s="54">
        <v>1</v>
      </c>
      <c r="G28" s="54">
        <v>1</v>
      </c>
      <c r="H28" s="54">
        <v>1</v>
      </c>
      <c r="I28" s="54">
        <v>1</v>
      </c>
      <c r="J28" s="54">
        <v>1</v>
      </c>
      <c r="K28" s="54">
        <v>1</v>
      </c>
      <c r="L28" s="54">
        <v>2</v>
      </c>
      <c r="M28" s="54">
        <v>1</v>
      </c>
      <c r="N28" s="54">
        <v>1</v>
      </c>
      <c r="O28" s="54">
        <v>1</v>
      </c>
      <c r="P28" s="54">
        <v>1</v>
      </c>
      <c r="Q28" s="54">
        <v>1</v>
      </c>
      <c r="R28" s="54">
        <v>1</v>
      </c>
      <c r="S28" s="78">
        <v>1</v>
      </c>
      <c r="T28" s="57">
        <f t="shared" ref="T28:T33" si="7">SUM(B28:S28)</f>
        <v>20</v>
      </c>
    </row>
    <row r="29" spans="1:20" ht="14.25" hidden="1" outlineLevel="1" thickTop="1" thickBot="1" x14ac:dyDescent="0.25">
      <c r="A29" s="44"/>
      <c r="B29" s="58">
        <v>1</v>
      </c>
      <c r="C29" s="59">
        <v>2</v>
      </c>
      <c r="D29" s="59">
        <v>2</v>
      </c>
      <c r="E29" s="59">
        <v>1</v>
      </c>
      <c r="F29" s="59">
        <v>1</v>
      </c>
      <c r="G29" s="59">
        <v>1</v>
      </c>
      <c r="H29" s="59">
        <v>1</v>
      </c>
      <c r="I29" s="59">
        <v>1</v>
      </c>
      <c r="J29" s="59">
        <v>6</v>
      </c>
      <c r="K29" s="59">
        <v>1</v>
      </c>
      <c r="L29" s="59">
        <v>1</v>
      </c>
      <c r="M29" s="59">
        <v>1</v>
      </c>
      <c r="N29" s="59">
        <v>1</v>
      </c>
      <c r="O29" s="59">
        <v>1</v>
      </c>
      <c r="P29" s="59">
        <v>2</v>
      </c>
      <c r="Q29" s="59">
        <v>1</v>
      </c>
      <c r="R29" s="59">
        <v>1</v>
      </c>
      <c r="S29" s="62">
        <v>1</v>
      </c>
      <c r="T29" s="57">
        <f t="shared" si="7"/>
        <v>26</v>
      </c>
    </row>
    <row r="30" spans="1:20" ht="14.25" hidden="1" outlineLevel="1" thickTop="1" thickBot="1" x14ac:dyDescent="0.25">
      <c r="A30" s="44"/>
      <c r="B30" s="58">
        <v>1</v>
      </c>
      <c r="C30" s="59">
        <v>2</v>
      </c>
      <c r="D30" s="59">
        <v>1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62">
        <v>1</v>
      </c>
      <c r="T30" s="57">
        <f t="shared" si="7"/>
        <v>19</v>
      </c>
    </row>
    <row r="31" spans="1:20" ht="14.25" hidden="1" outlineLevel="1" thickTop="1" thickBot="1" x14ac:dyDescent="0.25">
      <c r="A31" s="44"/>
      <c r="B31" s="58">
        <v>1</v>
      </c>
      <c r="C31" s="59">
        <v>2</v>
      </c>
      <c r="D31" s="59">
        <v>1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2</v>
      </c>
      <c r="L31" s="59">
        <v>2</v>
      </c>
      <c r="M31" s="59">
        <v>3</v>
      </c>
      <c r="N31" s="59">
        <v>1</v>
      </c>
      <c r="O31" s="59">
        <v>1</v>
      </c>
      <c r="P31" s="59">
        <v>2</v>
      </c>
      <c r="Q31" s="59">
        <v>1</v>
      </c>
      <c r="R31" s="59">
        <v>1</v>
      </c>
      <c r="S31" s="62">
        <v>1</v>
      </c>
      <c r="T31" s="57">
        <f t="shared" si="7"/>
        <v>24</v>
      </c>
    </row>
    <row r="32" spans="1:20" ht="14.25" hidden="1" outlineLevel="1" thickTop="1" thickBot="1" x14ac:dyDescent="0.25">
      <c r="A32" s="44"/>
      <c r="B32" s="58">
        <v>1</v>
      </c>
      <c r="C32" s="59">
        <v>2</v>
      </c>
      <c r="D32" s="59">
        <v>1</v>
      </c>
      <c r="E32" s="59">
        <v>2</v>
      </c>
      <c r="F32" s="59">
        <v>1</v>
      </c>
      <c r="G32" s="59">
        <v>1</v>
      </c>
      <c r="H32" s="59">
        <v>1</v>
      </c>
      <c r="I32" s="59">
        <v>2</v>
      </c>
      <c r="J32" s="59">
        <v>1</v>
      </c>
      <c r="K32" s="59">
        <v>1</v>
      </c>
      <c r="L32" s="59">
        <v>1</v>
      </c>
      <c r="M32" s="59">
        <v>1</v>
      </c>
      <c r="N32" s="59">
        <v>2</v>
      </c>
      <c r="O32" s="59">
        <v>1</v>
      </c>
      <c r="P32" s="59">
        <v>2</v>
      </c>
      <c r="Q32" s="59">
        <v>1</v>
      </c>
      <c r="R32" s="59">
        <v>1</v>
      </c>
      <c r="S32" s="62">
        <v>1</v>
      </c>
      <c r="T32" s="57">
        <f t="shared" si="7"/>
        <v>23</v>
      </c>
    </row>
    <row r="33" spans="1:20" ht="14.25" hidden="1" outlineLevel="1" thickTop="1" thickBot="1" x14ac:dyDescent="0.25">
      <c r="A33" s="44"/>
      <c r="B33" s="63">
        <v>1</v>
      </c>
      <c r="C33" s="64">
        <v>2</v>
      </c>
      <c r="D33" s="64">
        <v>1</v>
      </c>
      <c r="E33" s="64">
        <v>1</v>
      </c>
      <c r="F33" s="64">
        <v>2</v>
      </c>
      <c r="G33" s="64">
        <v>1</v>
      </c>
      <c r="H33" s="64">
        <v>2</v>
      </c>
      <c r="I33" s="64">
        <v>1</v>
      </c>
      <c r="J33" s="64">
        <v>1</v>
      </c>
      <c r="K33" s="64">
        <v>1</v>
      </c>
      <c r="L33" s="64">
        <v>1</v>
      </c>
      <c r="M33" s="64">
        <v>1</v>
      </c>
      <c r="N33" s="64">
        <v>1</v>
      </c>
      <c r="O33" s="64">
        <v>1</v>
      </c>
      <c r="P33" s="64">
        <v>2</v>
      </c>
      <c r="Q33" s="64">
        <v>1</v>
      </c>
      <c r="R33" s="64">
        <v>2</v>
      </c>
      <c r="S33" s="65">
        <v>2</v>
      </c>
      <c r="T33" s="57">
        <f t="shared" si="7"/>
        <v>24</v>
      </c>
    </row>
    <row r="34" spans="1:20" ht="14.25" collapsed="1" thickTop="1" thickBot="1" x14ac:dyDescent="0.25">
      <c r="A34" s="50" t="s">
        <v>35</v>
      </c>
      <c r="B34" s="51">
        <f t="shared" ref="B34:T34" si="8">AVERAGE(B35:B40)</f>
        <v>1.1666666666666667</v>
      </c>
      <c r="C34" s="51">
        <f t="shared" si="8"/>
        <v>2</v>
      </c>
      <c r="D34" s="51">
        <f t="shared" si="8"/>
        <v>1</v>
      </c>
      <c r="E34" s="51">
        <f t="shared" si="8"/>
        <v>1.1666666666666667</v>
      </c>
      <c r="F34" s="51">
        <f t="shared" si="8"/>
        <v>2.1666666666666665</v>
      </c>
      <c r="G34" s="51">
        <f t="shared" si="8"/>
        <v>1.1666666666666667</v>
      </c>
      <c r="H34" s="51">
        <f t="shared" si="8"/>
        <v>1.3333333333333333</v>
      </c>
      <c r="I34" s="51">
        <f t="shared" si="8"/>
        <v>1.3333333333333333</v>
      </c>
      <c r="J34" s="51">
        <f t="shared" si="8"/>
        <v>2.1666666666666665</v>
      </c>
      <c r="K34" s="51">
        <f t="shared" si="8"/>
        <v>1.5</v>
      </c>
      <c r="L34" s="51">
        <f t="shared" si="8"/>
        <v>1</v>
      </c>
      <c r="M34" s="51">
        <f t="shared" si="8"/>
        <v>1.5</v>
      </c>
      <c r="N34" s="51">
        <f t="shared" si="8"/>
        <v>1.1666666666666667</v>
      </c>
      <c r="O34" s="51">
        <f t="shared" si="8"/>
        <v>1</v>
      </c>
      <c r="P34" s="51">
        <f t="shared" si="8"/>
        <v>2</v>
      </c>
      <c r="Q34" s="51">
        <f t="shared" si="8"/>
        <v>1.1666666666666667</v>
      </c>
      <c r="R34" s="51">
        <f t="shared" si="8"/>
        <v>1.5</v>
      </c>
      <c r="S34" s="51">
        <f t="shared" si="8"/>
        <v>1</v>
      </c>
      <c r="T34" s="52">
        <f t="shared" si="8"/>
        <v>25.333333333333332</v>
      </c>
    </row>
    <row r="35" spans="1:20" ht="14.25" hidden="1" outlineLevel="1" thickTop="1" thickBot="1" x14ac:dyDescent="0.25">
      <c r="A35" s="44"/>
      <c r="B35" s="72">
        <v>2</v>
      </c>
      <c r="C35" s="73">
        <v>2</v>
      </c>
      <c r="D35" s="73">
        <v>1</v>
      </c>
      <c r="E35" s="73">
        <v>1</v>
      </c>
      <c r="F35" s="73">
        <v>1</v>
      </c>
      <c r="G35" s="73">
        <v>1</v>
      </c>
      <c r="H35" s="73">
        <v>1</v>
      </c>
      <c r="I35" s="73">
        <v>1</v>
      </c>
      <c r="J35" s="73">
        <v>1</v>
      </c>
      <c r="K35" s="73">
        <v>1</v>
      </c>
      <c r="L35" s="73">
        <v>1</v>
      </c>
      <c r="M35" s="73">
        <v>1</v>
      </c>
      <c r="N35" s="73">
        <v>1</v>
      </c>
      <c r="O35" s="73">
        <v>1</v>
      </c>
      <c r="P35" s="73">
        <v>3</v>
      </c>
      <c r="Q35" s="73">
        <v>1</v>
      </c>
      <c r="R35" s="73">
        <v>1</v>
      </c>
      <c r="S35" s="74">
        <v>1</v>
      </c>
      <c r="T35" s="57">
        <f t="shared" ref="T35:T40" si="9">SUM(B35:S35)</f>
        <v>22</v>
      </c>
    </row>
    <row r="36" spans="1:20" ht="14.25" hidden="1" outlineLevel="1" thickTop="1" thickBot="1" x14ac:dyDescent="0.25">
      <c r="A36" s="44"/>
      <c r="B36" s="66">
        <v>1</v>
      </c>
      <c r="C36" s="67">
        <v>2</v>
      </c>
      <c r="D36" s="67">
        <v>1</v>
      </c>
      <c r="E36" s="67">
        <v>2</v>
      </c>
      <c r="F36" s="67">
        <v>2</v>
      </c>
      <c r="G36" s="67">
        <v>2</v>
      </c>
      <c r="H36" s="67">
        <v>2</v>
      </c>
      <c r="I36" s="67">
        <v>1</v>
      </c>
      <c r="J36" s="67">
        <v>3</v>
      </c>
      <c r="K36" s="67">
        <v>2</v>
      </c>
      <c r="L36" s="67">
        <v>1</v>
      </c>
      <c r="M36" s="67">
        <v>1</v>
      </c>
      <c r="N36" s="67">
        <v>1</v>
      </c>
      <c r="O36" s="67">
        <v>1</v>
      </c>
      <c r="P36" s="67">
        <v>2</v>
      </c>
      <c r="Q36" s="67">
        <v>2</v>
      </c>
      <c r="R36" s="67">
        <v>1</v>
      </c>
      <c r="S36" s="68">
        <v>1</v>
      </c>
      <c r="T36" s="57">
        <f t="shared" si="9"/>
        <v>28</v>
      </c>
    </row>
    <row r="37" spans="1:20" ht="14.25" hidden="1" outlineLevel="1" thickTop="1" thickBot="1" x14ac:dyDescent="0.25">
      <c r="A37" s="44"/>
      <c r="B37" s="66">
        <v>1</v>
      </c>
      <c r="C37" s="67">
        <v>2</v>
      </c>
      <c r="D37" s="67">
        <v>1</v>
      </c>
      <c r="E37" s="67">
        <v>1</v>
      </c>
      <c r="F37" s="67">
        <v>3</v>
      </c>
      <c r="G37" s="67">
        <v>1</v>
      </c>
      <c r="H37" s="67">
        <v>1</v>
      </c>
      <c r="I37" s="67">
        <v>2</v>
      </c>
      <c r="J37" s="67">
        <v>4</v>
      </c>
      <c r="K37" s="67">
        <v>1</v>
      </c>
      <c r="L37" s="67">
        <v>1</v>
      </c>
      <c r="M37" s="67">
        <v>2</v>
      </c>
      <c r="N37" s="67">
        <v>1</v>
      </c>
      <c r="O37" s="67">
        <v>1</v>
      </c>
      <c r="P37" s="67">
        <v>1</v>
      </c>
      <c r="Q37" s="67">
        <v>1</v>
      </c>
      <c r="R37" s="67">
        <v>2</v>
      </c>
      <c r="S37" s="68">
        <v>1</v>
      </c>
      <c r="T37" s="57">
        <f t="shared" si="9"/>
        <v>27</v>
      </c>
    </row>
    <row r="38" spans="1:20" ht="14.25" hidden="1" outlineLevel="1" thickTop="1" thickBot="1" x14ac:dyDescent="0.25">
      <c r="A38" s="44"/>
      <c r="B38" s="66">
        <v>1</v>
      </c>
      <c r="C38" s="67">
        <v>2</v>
      </c>
      <c r="D38" s="67">
        <v>1</v>
      </c>
      <c r="E38" s="67">
        <v>1</v>
      </c>
      <c r="F38" s="67">
        <v>1</v>
      </c>
      <c r="G38" s="67">
        <v>1</v>
      </c>
      <c r="H38" s="67">
        <v>1</v>
      </c>
      <c r="I38" s="67">
        <v>2</v>
      </c>
      <c r="J38" s="67">
        <v>2</v>
      </c>
      <c r="K38" s="67">
        <v>2</v>
      </c>
      <c r="L38" s="67">
        <v>1</v>
      </c>
      <c r="M38" s="67">
        <v>2</v>
      </c>
      <c r="N38" s="67">
        <v>2</v>
      </c>
      <c r="O38" s="67">
        <v>1</v>
      </c>
      <c r="P38" s="67">
        <v>2</v>
      </c>
      <c r="Q38" s="67">
        <v>1</v>
      </c>
      <c r="R38" s="67">
        <v>2</v>
      </c>
      <c r="S38" s="68">
        <v>1</v>
      </c>
      <c r="T38" s="57">
        <f t="shared" si="9"/>
        <v>26</v>
      </c>
    </row>
    <row r="39" spans="1:20" ht="14.25" hidden="1" outlineLevel="1" thickTop="1" thickBot="1" x14ac:dyDescent="0.25">
      <c r="A39" s="44"/>
      <c r="B39" s="66">
        <v>1</v>
      </c>
      <c r="C39" s="67">
        <v>1</v>
      </c>
      <c r="D39" s="67">
        <v>1</v>
      </c>
      <c r="E39" s="67">
        <v>1</v>
      </c>
      <c r="F39" s="67">
        <v>5</v>
      </c>
      <c r="G39" s="67">
        <v>1</v>
      </c>
      <c r="H39" s="67">
        <v>2</v>
      </c>
      <c r="I39" s="67">
        <v>1</v>
      </c>
      <c r="J39" s="67">
        <v>2</v>
      </c>
      <c r="K39" s="67">
        <v>2</v>
      </c>
      <c r="L39" s="67">
        <v>1</v>
      </c>
      <c r="M39" s="67">
        <v>1</v>
      </c>
      <c r="N39" s="67">
        <v>1</v>
      </c>
      <c r="O39" s="67">
        <v>1</v>
      </c>
      <c r="P39" s="67">
        <v>2</v>
      </c>
      <c r="Q39" s="67">
        <v>1</v>
      </c>
      <c r="R39" s="67">
        <v>1</v>
      </c>
      <c r="S39" s="68">
        <v>1</v>
      </c>
      <c r="T39" s="57">
        <f t="shared" si="9"/>
        <v>26</v>
      </c>
    </row>
    <row r="40" spans="1:20" ht="14.25" hidden="1" outlineLevel="1" thickTop="1" thickBot="1" x14ac:dyDescent="0.25">
      <c r="A40" s="44"/>
      <c r="B40" s="69">
        <v>1</v>
      </c>
      <c r="C40" s="70">
        <v>3</v>
      </c>
      <c r="D40" s="70">
        <v>1</v>
      </c>
      <c r="E40" s="70">
        <v>1</v>
      </c>
      <c r="F40" s="70">
        <v>1</v>
      </c>
      <c r="G40" s="70">
        <v>1</v>
      </c>
      <c r="H40" s="70">
        <v>1</v>
      </c>
      <c r="I40" s="70">
        <v>1</v>
      </c>
      <c r="J40" s="70">
        <v>1</v>
      </c>
      <c r="K40" s="70">
        <v>1</v>
      </c>
      <c r="L40" s="70">
        <v>1</v>
      </c>
      <c r="M40" s="70">
        <v>2</v>
      </c>
      <c r="N40" s="70">
        <v>1</v>
      </c>
      <c r="O40" s="70">
        <v>1</v>
      </c>
      <c r="P40" s="70">
        <v>2</v>
      </c>
      <c r="Q40" s="70">
        <v>1</v>
      </c>
      <c r="R40" s="70">
        <v>2</v>
      </c>
      <c r="S40" s="71">
        <v>1</v>
      </c>
      <c r="T40" s="57">
        <f t="shared" si="9"/>
        <v>23</v>
      </c>
    </row>
    <row r="41" spans="1:20" ht="14.25" collapsed="1" thickTop="1" thickBot="1" x14ac:dyDescent="0.25">
      <c r="A41" s="50" t="s">
        <v>37</v>
      </c>
      <c r="B41" s="51">
        <f t="shared" ref="B41:T41" si="10">AVERAGE(B42:B47)</f>
        <v>1.1666666666666667</v>
      </c>
      <c r="C41" s="51">
        <f t="shared" si="10"/>
        <v>2</v>
      </c>
      <c r="D41" s="51">
        <f t="shared" si="10"/>
        <v>1.3333333333333333</v>
      </c>
      <c r="E41" s="51">
        <f t="shared" si="10"/>
        <v>1.1666666666666667</v>
      </c>
      <c r="F41" s="51">
        <f t="shared" si="10"/>
        <v>1.5</v>
      </c>
      <c r="G41" s="51">
        <f t="shared" si="10"/>
        <v>1.3333333333333333</v>
      </c>
      <c r="H41" s="51">
        <f t="shared" si="10"/>
        <v>1.1666666666666667</v>
      </c>
      <c r="I41" s="51">
        <f t="shared" si="10"/>
        <v>1.6666666666666667</v>
      </c>
      <c r="J41" s="51">
        <f t="shared" si="10"/>
        <v>2.5</v>
      </c>
      <c r="K41" s="51">
        <f t="shared" si="10"/>
        <v>1.3333333333333333</v>
      </c>
      <c r="L41" s="51">
        <f t="shared" si="10"/>
        <v>1.3333333333333333</v>
      </c>
      <c r="M41" s="51">
        <f t="shared" si="10"/>
        <v>1.1666666666666667</v>
      </c>
      <c r="N41" s="51">
        <f t="shared" si="10"/>
        <v>1.3333333333333333</v>
      </c>
      <c r="O41" s="51">
        <f t="shared" si="10"/>
        <v>1</v>
      </c>
      <c r="P41" s="51">
        <f t="shared" si="10"/>
        <v>1.6666666666666667</v>
      </c>
      <c r="Q41" s="51">
        <f t="shared" si="10"/>
        <v>1.6666666666666667</v>
      </c>
      <c r="R41" s="51">
        <f t="shared" si="10"/>
        <v>1.1666666666666667</v>
      </c>
      <c r="S41" s="51">
        <f t="shared" si="10"/>
        <v>1.1666666666666667</v>
      </c>
      <c r="T41" s="52">
        <f t="shared" si="10"/>
        <v>25.666666666666668</v>
      </c>
    </row>
    <row r="42" spans="1:20" ht="14.25" hidden="1" outlineLevel="1" thickTop="1" thickBot="1" x14ac:dyDescent="0.25">
      <c r="A42" s="44"/>
      <c r="B42" s="72">
        <v>1</v>
      </c>
      <c r="C42" s="73">
        <v>2</v>
      </c>
      <c r="D42" s="73">
        <v>1</v>
      </c>
      <c r="E42" s="73">
        <v>1</v>
      </c>
      <c r="F42" s="73">
        <v>2</v>
      </c>
      <c r="G42" s="73">
        <v>1</v>
      </c>
      <c r="H42" s="73">
        <v>1</v>
      </c>
      <c r="I42" s="73">
        <v>2</v>
      </c>
      <c r="J42" s="73">
        <v>2</v>
      </c>
      <c r="K42" s="73">
        <v>1</v>
      </c>
      <c r="L42" s="73">
        <v>1</v>
      </c>
      <c r="M42" s="73">
        <v>1</v>
      </c>
      <c r="N42" s="73">
        <v>1</v>
      </c>
      <c r="O42" s="73">
        <v>1</v>
      </c>
      <c r="P42" s="73">
        <v>2</v>
      </c>
      <c r="Q42" s="73">
        <v>1</v>
      </c>
      <c r="R42" s="73">
        <v>1</v>
      </c>
      <c r="S42" s="74">
        <v>1</v>
      </c>
      <c r="T42" s="57">
        <f t="shared" ref="T42:T47" si="11">SUM(B42:S42)</f>
        <v>23</v>
      </c>
    </row>
    <row r="43" spans="1:20" ht="14.25" hidden="1" outlineLevel="1" thickTop="1" thickBot="1" x14ac:dyDescent="0.25">
      <c r="A43" s="44"/>
      <c r="B43" s="66">
        <v>1</v>
      </c>
      <c r="C43" s="67">
        <v>2</v>
      </c>
      <c r="D43" s="67">
        <v>1</v>
      </c>
      <c r="E43" s="67">
        <v>1</v>
      </c>
      <c r="F43" s="67">
        <v>2</v>
      </c>
      <c r="G43" s="67">
        <v>1</v>
      </c>
      <c r="H43" s="67">
        <v>2</v>
      </c>
      <c r="I43" s="67">
        <v>2</v>
      </c>
      <c r="J43" s="67">
        <v>7</v>
      </c>
      <c r="K43" s="67">
        <v>1</v>
      </c>
      <c r="L43" s="67">
        <v>2</v>
      </c>
      <c r="M43" s="67">
        <v>1</v>
      </c>
      <c r="N43" s="67">
        <v>1</v>
      </c>
      <c r="O43" s="67">
        <v>1</v>
      </c>
      <c r="P43" s="67">
        <v>3</v>
      </c>
      <c r="Q43" s="67">
        <v>2</v>
      </c>
      <c r="R43" s="67">
        <v>2</v>
      </c>
      <c r="S43" s="68">
        <v>1</v>
      </c>
      <c r="T43" s="57">
        <f t="shared" si="11"/>
        <v>33</v>
      </c>
    </row>
    <row r="44" spans="1:20" ht="14.25" hidden="1" outlineLevel="1" thickTop="1" thickBot="1" x14ac:dyDescent="0.25">
      <c r="A44" s="44"/>
      <c r="B44" s="66">
        <v>1</v>
      </c>
      <c r="C44" s="67">
        <v>2</v>
      </c>
      <c r="D44" s="67">
        <v>2</v>
      </c>
      <c r="E44" s="67">
        <v>1</v>
      </c>
      <c r="F44" s="67">
        <v>1</v>
      </c>
      <c r="G44" s="67">
        <v>2</v>
      </c>
      <c r="H44" s="67">
        <v>1</v>
      </c>
      <c r="I44" s="67">
        <v>2</v>
      </c>
      <c r="J44" s="67">
        <v>1</v>
      </c>
      <c r="K44" s="67">
        <v>1</v>
      </c>
      <c r="L44" s="67">
        <v>1</v>
      </c>
      <c r="M44" s="67">
        <v>1</v>
      </c>
      <c r="N44" s="67">
        <v>1</v>
      </c>
      <c r="O44" s="67">
        <v>1</v>
      </c>
      <c r="P44" s="67">
        <v>1</v>
      </c>
      <c r="Q44" s="67">
        <v>2</v>
      </c>
      <c r="R44" s="67">
        <v>1</v>
      </c>
      <c r="S44" s="68">
        <v>1</v>
      </c>
      <c r="T44" s="57">
        <f t="shared" si="11"/>
        <v>23</v>
      </c>
    </row>
    <row r="45" spans="1:20" ht="14.25" hidden="1" outlineLevel="1" thickTop="1" thickBot="1" x14ac:dyDescent="0.25">
      <c r="A45" s="44"/>
      <c r="B45" s="66">
        <v>2</v>
      </c>
      <c r="C45" s="67">
        <v>2</v>
      </c>
      <c r="D45" s="67">
        <v>1</v>
      </c>
      <c r="E45" s="67">
        <v>1</v>
      </c>
      <c r="F45" s="67">
        <v>2</v>
      </c>
      <c r="G45" s="67">
        <v>1</v>
      </c>
      <c r="H45" s="67">
        <v>1</v>
      </c>
      <c r="I45" s="67">
        <v>2</v>
      </c>
      <c r="J45" s="67">
        <v>2</v>
      </c>
      <c r="K45" s="67">
        <v>2</v>
      </c>
      <c r="L45" s="67">
        <v>1</v>
      </c>
      <c r="M45" s="67">
        <v>2</v>
      </c>
      <c r="N45" s="67">
        <v>2</v>
      </c>
      <c r="O45" s="67">
        <v>1</v>
      </c>
      <c r="P45" s="67">
        <v>2</v>
      </c>
      <c r="Q45" s="67">
        <v>2</v>
      </c>
      <c r="R45" s="67">
        <v>1</v>
      </c>
      <c r="S45" s="68">
        <v>1</v>
      </c>
      <c r="T45" s="57">
        <f t="shared" si="11"/>
        <v>28</v>
      </c>
    </row>
    <row r="46" spans="1:20" ht="14.25" hidden="1" outlineLevel="1" thickTop="1" thickBot="1" x14ac:dyDescent="0.25">
      <c r="A46" s="44"/>
      <c r="B46" s="66">
        <v>1</v>
      </c>
      <c r="C46" s="67">
        <v>2</v>
      </c>
      <c r="D46" s="67">
        <v>1</v>
      </c>
      <c r="E46" s="67">
        <v>1</v>
      </c>
      <c r="F46" s="67">
        <v>1</v>
      </c>
      <c r="G46" s="67">
        <v>2</v>
      </c>
      <c r="H46" s="67">
        <v>1</v>
      </c>
      <c r="I46" s="67">
        <v>1</v>
      </c>
      <c r="J46" s="67">
        <v>1</v>
      </c>
      <c r="K46" s="67">
        <v>1</v>
      </c>
      <c r="L46" s="67">
        <v>2</v>
      </c>
      <c r="M46" s="67">
        <v>1</v>
      </c>
      <c r="N46" s="67">
        <v>1</v>
      </c>
      <c r="O46" s="67">
        <v>1</v>
      </c>
      <c r="P46" s="67">
        <v>1</v>
      </c>
      <c r="Q46" s="67">
        <v>1</v>
      </c>
      <c r="R46" s="67">
        <v>1</v>
      </c>
      <c r="S46" s="68">
        <v>2</v>
      </c>
      <c r="T46" s="57">
        <f t="shared" si="11"/>
        <v>22</v>
      </c>
    </row>
    <row r="47" spans="1:20" ht="14.25" hidden="1" outlineLevel="1" thickTop="1" thickBot="1" x14ac:dyDescent="0.25">
      <c r="A47" s="44"/>
      <c r="B47" s="69">
        <v>1</v>
      </c>
      <c r="C47" s="70">
        <v>2</v>
      </c>
      <c r="D47" s="70">
        <v>2</v>
      </c>
      <c r="E47" s="70">
        <v>2</v>
      </c>
      <c r="F47" s="70">
        <v>1</v>
      </c>
      <c r="G47" s="70">
        <v>1</v>
      </c>
      <c r="H47" s="70">
        <v>1</v>
      </c>
      <c r="I47" s="70">
        <v>1</v>
      </c>
      <c r="J47" s="70">
        <v>2</v>
      </c>
      <c r="K47" s="70">
        <v>2</v>
      </c>
      <c r="L47" s="70">
        <v>1</v>
      </c>
      <c r="M47" s="70">
        <v>1</v>
      </c>
      <c r="N47" s="70">
        <v>2</v>
      </c>
      <c r="O47" s="70">
        <v>1</v>
      </c>
      <c r="P47" s="70">
        <v>1</v>
      </c>
      <c r="Q47" s="70">
        <v>2</v>
      </c>
      <c r="R47" s="70">
        <v>1</v>
      </c>
      <c r="S47" s="71">
        <v>1</v>
      </c>
      <c r="T47" s="57">
        <f t="shared" si="11"/>
        <v>25</v>
      </c>
    </row>
    <row r="48" spans="1:20" ht="14.25" collapsed="1" thickTop="1" thickBot="1" x14ac:dyDescent="0.25">
      <c r="A48" s="50" t="s">
        <v>33</v>
      </c>
      <c r="B48" s="51">
        <f t="shared" ref="B48:T48" si="12">AVERAGE(B49:B54)</f>
        <v>1</v>
      </c>
      <c r="C48" s="51">
        <f t="shared" si="12"/>
        <v>2</v>
      </c>
      <c r="D48" s="51">
        <f t="shared" si="12"/>
        <v>1.5</v>
      </c>
      <c r="E48" s="51">
        <f t="shared" si="12"/>
        <v>1</v>
      </c>
      <c r="F48" s="51">
        <f t="shared" si="12"/>
        <v>1.3333333333333333</v>
      </c>
      <c r="G48" s="51">
        <f t="shared" si="12"/>
        <v>1.6666666666666667</v>
      </c>
      <c r="H48" s="51">
        <f t="shared" si="12"/>
        <v>1.3333333333333333</v>
      </c>
      <c r="I48" s="51">
        <f t="shared" si="12"/>
        <v>2.5</v>
      </c>
      <c r="J48" s="51">
        <f t="shared" si="12"/>
        <v>2.5</v>
      </c>
      <c r="K48" s="51">
        <f t="shared" si="12"/>
        <v>1.6666666666666667</v>
      </c>
      <c r="L48" s="51">
        <f t="shared" si="12"/>
        <v>1.1666666666666667</v>
      </c>
      <c r="M48" s="51">
        <f t="shared" si="12"/>
        <v>1.1666666666666667</v>
      </c>
      <c r="N48" s="51">
        <f t="shared" si="12"/>
        <v>1.1666666666666667</v>
      </c>
      <c r="O48" s="51">
        <f t="shared" si="12"/>
        <v>1</v>
      </c>
      <c r="P48" s="51">
        <f t="shared" si="12"/>
        <v>2</v>
      </c>
      <c r="Q48" s="51">
        <f t="shared" si="12"/>
        <v>1.3333333333333333</v>
      </c>
      <c r="R48" s="51">
        <f t="shared" si="12"/>
        <v>1</v>
      </c>
      <c r="S48" s="51">
        <f t="shared" si="12"/>
        <v>1</v>
      </c>
      <c r="T48" s="52">
        <f t="shared" si="12"/>
        <v>26.333333333333332</v>
      </c>
    </row>
    <row r="49" spans="1:20" ht="14.25" hidden="1" outlineLevel="1" thickTop="1" thickBot="1" x14ac:dyDescent="0.25">
      <c r="A49" s="44"/>
      <c r="B49" s="72">
        <v>1</v>
      </c>
      <c r="C49" s="73">
        <v>2</v>
      </c>
      <c r="D49" s="73">
        <v>1</v>
      </c>
      <c r="E49" s="73">
        <v>1</v>
      </c>
      <c r="F49" s="73">
        <v>1</v>
      </c>
      <c r="G49" s="73">
        <v>1</v>
      </c>
      <c r="H49" s="73">
        <v>1</v>
      </c>
      <c r="I49" s="73">
        <v>2</v>
      </c>
      <c r="J49" s="73">
        <v>2</v>
      </c>
      <c r="K49" s="73">
        <v>2</v>
      </c>
      <c r="L49" s="73">
        <v>1</v>
      </c>
      <c r="M49" s="73">
        <v>1</v>
      </c>
      <c r="N49" s="73">
        <v>1</v>
      </c>
      <c r="O49" s="73">
        <v>1</v>
      </c>
      <c r="P49" s="73">
        <v>2</v>
      </c>
      <c r="Q49" s="73">
        <v>1</v>
      </c>
      <c r="R49" s="73">
        <v>1</v>
      </c>
      <c r="S49" s="74">
        <v>1</v>
      </c>
      <c r="T49" s="57">
        <f t="shared" ref="T49:T54" si="13">SUM(B49:S49)</f>
        <v>23</v>
      </c>
    </row>
    <row r="50" spans="1:20" ht="14.25" hidden="1" outlineLevel="1" thickTop="1" thickBot="1" x14ac:dyDescent="0.25">
      <c r="A50" s="44"/>
      <c r="B50" s="66">
        <v>1</v>
      </c>
      <c r="C50" s="67">
        <v>2</v>
      </c>
      <c r="D50" s="67">
        <v>1</v>
      </c>
      <c r="E50" s="67">
        <v>1</v>
      </c>
      <c r="F50" s="67">
        <v>1</v>
      </c>
      <c r="G50" s="67">
        <v>1</v>
      </c>
      <c r="H50" s="67">
        <v>2</v>
      </c>
      <c r="I50" s="67">
        <v>3</v>
      </c>
      <c r="J50" s="67">
        <v>1</v>
      </c>
      <c r="K50" s="67">
        <v>2</v>
      </c>
      <c r="L50" s="67">
        <v>1</v>
      </c>
      <c r="M50" s="67">
        <v>2</v>
      </c>
      <c r="N50" s="67">
        <v>1</v>
      </c>
      <c r="O50" s="67">
        <v>1</v>
      </c>
      <c r="P50" s="67">
        <v>2</v>
      </c>
      <c r="Q50" s="67">
        <v>1</v>
      </c>
      <c r="R50" s="67">
        <v>1</v>
      </c>
      <c r="S50" s="68">
        <v>1</v>
      </c>
      <c r="T50" s="57">
        <f t="shared" si="13"/>
        <v>25</v>
      </c>
    </row>
    <row r="51" spans="1:20" ht="14.25" hidden="1" outlineLevel="1" thickTop="1" thickBot="1" x14ac:dyDescent="0.25">
      <c r="A51" s="44"/>
      <c r="B51" s="66">
        <v>1</v>
      </c>
      <c r="C51" s="67">
        <v>2</v>
      </c>
      <c r="D51" s="67">
        <v>2</v>
      </c>
      <c r="E51" s="67">
        <v>1</v>
      </c>
      <c r="F51" s="67">
        <v>1</v>
      </c>
      <c r="G51" s="67">
        <v>2</v>
      </c>
      <c r="H51" s="67">
        <v>1</v>
      </c>
      <c r="I51" s="67">
        <v>3</v>
      </c>
      <c r="J51" s="67">
        <v>5</v>
      </c>
      <c r="K51" s="67">
        <v>1</v>
      </c>
      <c r="L51" s="67">
        <v>1</v>
      </c>
      <c r="M51" s="67">
        <v>1</v>
      </c>
      <c r="N51" s="67">
        <v>1</v>
      </c>
      <c r="O51" s="67">
        <v>1</v>
      </c>
      <c r="P51" s="67">
        <v>1</v>
      </c>
      <c r="Q51" s="67">
        <v>1</v>
      </c>
      <c r="R51" s="67">
        <v>1</v>
      </c>
      <c r="S51" s="68">
        <v>1</v>
      </c>
      <c r="T51" s="57">
        <f t="shared" si="13"/>
        <v>27</v>
      </c>
    </row>
    <row r="52" spans="1:20" ht="14.25" hidden="1" outlineLevel="1" thickTop="1" thickBot="1" x14ac:dyDescent="0.25">
      <c r="A52" s="44"/>
      <c r="B52" s="69">
        <v>1</v>
      </c>
      <c r="C52" s="70">
        <v>2</v>
      </c>
      <c r="D52" s="70">
        <v>2</v>
      </c>
      <c r="E52" s="70">
        <v>1</v>
      </c>
      <c r="F52" s="70">
        <v>2</v>
      </c>
      <c r="G52" s="70">
        <v>1</v>
      </c>
      <c r="H52" s="70">
        <v>1</v>
      </c>
      <c r="I52" s="70">
        <v>3</v>
      </c>
      <c r="J52" s="70">
        <v>3</v>
      </c>
      <c r="K52" s="70">
        <v>2</v>
      </c>
      <c r="L52" s="70">
        <v>1</v>
      </c>
      <c r="M52" s="70">
        <v>1</v>
      </c>
      <c r="N52" s="70">
        <v>2</v>
      </c>
      <c r="O52" s="70">
        <v>1</v>
      </c>
      <c r="P52" s="70">
        <v>3</v>
      </c>
      <c r="Q52" s="70">
        <v>1</v>
      </c>
      <c r="R52" s="70">
        <v>1</v>
      </c>
      <c r="S52" s="71">
        <v>1</v>
      </c>
      <c r="T52" s="57">
        <f t="shared" si="13"/>
        <v>29</v>
      </c>
    </row>
    <row r="53" spans="1:20" ht="14.25" hidden="1" outlineLevel="1" thickTop="1" thickBot="1" x14ac:dyDescent="0.25">
      <c r="A53" s="44"/>
      <c r="B53" s="79">
        <v>1</v>
      </c>
      <c r="C53" s="80">
        <v>2</v>
      </c>
      <c r="D53" s="80">
        <v>1</v>
      </c>
      <c r="E53" s="80">
        <v>1</v>
      </c>
      <c r="F53" s="80">
        <v>2</v>
      </c>
      <c r="G53" s="80">
        <v>3</v>
      </c>
      <c r="H53" s="80">
        <v>1</v>
      </c>
      <c r="I53" s="80">
        <v>3</v>
      </c>
      <c r="J53" s="80">
        <v>3</v>
      </c>
      <c r="K53" s="80">
        <v>1</v>
      </c>
      <c r="L53" s="80">
        <v>1</v>
      </c>
      <c r="M53" s="80">
        <v>1</v>
      </c>
      <c r="N53" s="80">
        <v>1</v>
      </c>
      <c r="O53" s="80">
        <v>1</v>
      </c>
      <c r="P53" s="80">
        <v>2</v>
      </c>
      <c r="Q53" s="80">
        <v>3</v>
      </c>
      <c r="R53" s="80">
        <v>1</v>
      </c>
      <c r="S53" s="81">
        <v>1</v>
      </c>
      <c r="T53" s="57">
        <f t="shared" si="13"/>
        <v>29</v>
      </c>
    </row>
    <row r="54" spans="1:20" ht="14.25" hidden="1" outlineLevel="1" thickTop="1" thickBot="1" x14ac:dyDescent="0.25">
      <c r="A54" s="44"/>
      <c r="B54" s="75">
        <v>1</v>
      </c>
      <c r="C54" s="76">
        <v>2</v>
      </c>
      <c r="D54" s="76">
        <v>2</v>
      </c>
      <c r="E54" s="76">
        <v>1</v>
      </c>
      <c r="F54" s="76">
        <v>1</v>
      </c>
      <c r="G54" s="76">
        <v>2</v>
      </c>
      <c r="H54" s="76">
        <v>2</v>
      </c>
      <c r="I54" s="76">
        <v>1</v>
      </c>
      <c r="J54" s="76">
        <v>1</v>
      </c>
      <c r="K54" s="76">
        <v>2</v>
      </c>
      <c r="L54" s="76">
        <v>2</v>
      </c>
      <c r="M54" s="76">
        <v>1</v>
      </c>
      <c r="N54" s="76">
        <v>1</v>
      </c>
      <c r="O54" s="76">
        <v>1</v>
      </c>
      <c r="P54" s="76">
        <v>2</v>
      </c>
      <c r="Q54" s="76">
        <v>1</v>
      </c>
      <c r="R54" s="76">
        <v>1</v>
      </c>
      <c r="S54" s="77">
        <v>1</v>
      </c>
      <c r="T54" s="57">
        <f t="shared" si="13"/>
        <v>25</v>
      </c>
    </row>
    <row r="55" spans="1:20" ht="14.25" collapsed="1" thickTop="1" thickBot="1" x14ac:dyDescent="0.25">
      <c r="A55" s="50" t="s">
        <v>39</v>
      </c>
      <c r="B55" s="51">
        <f t="shared" ref="B55:T55" si="14">AVERAGE(B56:B61)</f>
        <v>1</v>
      </c>
      <c r="C55" s="51">
        <f t="shared" si="14"/>
        <v>2</v>
      </c>
      <c r="D55" s="51">
        <f t="shared" si="14"/>
        <v>1.6666666666666667</v>
      </c>
      <c r="E55" s="51">
        <f t="shared" si="14"/>
        <v>1.3333333333333333</v>
      </c>
      <c r="F55" s="51">
        <f t="shared" si="14"/>
        <v>1.1666666666666667</v>
      </c>
      <c r="G55" s="51">
        <f t="shared" si="14"/>
        <v>1.3333333333333333</v>
      </c>
      <c r="H55" s="51">
        <f t="shared" si="14"/>
        <v>1.1666666666666667</v>
      </c>
      <c r="I55" s="51">
        <f t="shared" si="14"/>
        <v>1.5</v>
      </c>
      <c r="J55" s="51">
        <f t="shared" si="14"/>
        <v>2.6666666666666665</v>
      </c>
      <c r="K55" s="51">
        <f t="shared" si="14"/>
        <v>1.5</v>
      </c>
      <c r="L55" s="51">
        <f t="shared" si="14"/>
        <v>1.6666666666666667</v>
      </c>
      <c r="M55" s="51">
        <f t="shared" si="14"/>
        <v>1.5</v>
      </c>
      <c r="N55" s="51">
        <f t="shared" si="14"/>
        <v>1.6666666666666667</v>
      </c>
      <c r="O55" s="51">
        <f t="shared" si="14"/>
        <v>1</v>
      </c>
      <c r="P55" s="51">
        <f t="shared" si="14"/>
        <v>2.1666666666666665</v>
      </c>
      <c r="Q55" s="51">
        <f t="shared" si="14"/>
        <v>1.1666666666666667</v>
      </c>
      <c r="R55" s="51">
        <f t="shared" si="14"/>
        <v>1.1666666666666667</v>
      </c>
      <c r="S55" s="51">
        <f t="shared" si="14"/>
        <v>1.8333333333333333</v>
      </c>
      <c r="T55" s="52">
        <f t="shared" si="14"/>
        <v>27.5</v>
      </c>
    </row>
    <row r="56" spans="1:20" ht="14.25" hidden="1" outlineLevel="1" thickTop="1" thickBot="1" x14ac:dyDescent="0.25">
      <c r="A56" s="44"/>
      <c r="B56" s="72">
        <v>1</v>
      </c>
      <c r="C56" s="73">
        <v>2</v>
      </c>
      <c r="D56" s="73">
        <v>1</v>
      </c>
      <c r="E56" s="73">
        <v>1</v>
      </c>
      <c r="F56" s="73">
        <v>1</v>
      </c>
      <c r="G56" s="73">
        <v>2</v>
      </c>
      <c r="H56" s="73">
        <v>1</v>
      </c>
      <c r="I56" s="73">
        <v>1</v>
      </c>
      <c r="J56" s="73">
        <v>2</v>
      </c>
      <c r="K56" s="73">
        <v>2</v>
      </c>
      <c r="L56" s="73">
        <v>2</v>
      </c>
      <c r="M56" s="73">
        <v>1</v>
      </c>
      <c r="N56" s="73">
        <v>2</v>
      </c>
      <c r="O56" s="73">
        <v>1</v>
      </c>
      <c r="P56" s="73">
        <v>2</v>
      </c>
      <c r="Q56" s="73">
        <v>2</v>
      </c>
      <c r="R56" s="73">
        <v>1</v>
      </c>
      <c r="S56" s="74">
        <v>2</v>
      </c>
      <c r="T56" s="57">
        <f t="shared" ref="T56:T61" si="15">SUM(B56:S56)</f>
        <v>27</v>
      </c>
    </row>
    <row r="57" spans="1:20" ht="14.25" hidden="1" outlineLevel="1" thickTop="1" thickBot="1" x14ac:dyDescent="0.25">
      <c r="A57" s="44"/>
      <c r="B57" s="66">
        <v>1</v>
      </c>
      <c r="C57" s="67">
        <v>2</v>
      </c>
      <c r="D57" s="67">
        <v>2</v>
      </c>
      <c r="E57" s="67">
        <v>1</v>
      </c>
      <c r="F57" s="67">
        <v>1</v>
      </c>
      <c r="G57" s="67">
        <v>1</v>
      </c>
      <c r="H57" s="67">
        <v>1</v>
      </c>
      <c r="I57" s="67">
        <v>1</v>
      </c>
      <c r="J57" s="67">
        <v>1</v>
      </c>
      <c r="K57" s="67">
        <v>1</v>
      </c>
      <c r="L57" s="67">
        <v>2</v>
      </c>
      <c r="M57" s="67">
        <v>1</v>
      </c>
      <c r="N57" s="67">
        <v>1</v>
      </c>
      <c r="O57" s="67">
        <v>1</v>
      </c>
      <c r="P57" s="67">
        <v>2</v>
      </c>
      <c r="Q57" s="67">
        <v>1</v>
      </c>
      <c r="R57" s="67">
        <v>2</v>
      </c>
      <c r="S57" s="68">
        <v>2</v>
      </c>
      <c r="T57" s="57">
        <f t="shared" si="15"/>
        <v>24</v>
      </c>
    </row>
    <row r="58" spans="1:20" ht="14.25" hidden="1" outlineLevel="1" thickTop="1" thickBot="1" x14ac:dyDescent="0.25">
      <c r="A58" s="44"/>
      <c r="B58" s="66">
        <v>1</v>
      </c>
      <c r="C58" s="67">
        <v>2</v>
      </c>
      <c r="D58" s="67">
        <v>2</v>
      </c>
      <c r="E58" s="67">
        <v>2</v>
      </c>
      <c r="F58" s="67">
        <v>1</v>
      </c>
      <c r="G58" s="67">
        <v>2</v>
      </c>
      <c r="H58" s="67">
        <v>1</v>
      </c>
      <c r="I58" s="67">
        <v>1</v>
      </c>
      <c r="J58" s="67">
        <v>1</v>
      </c>
      <c r="K58" s="67">
        <v>2</v>
      </c>
      <c r="L58" s="67">
        <v>2</v>
      </c>
      <c r="M58" s="67">
        <v>2</v>
      </c>
      <c r="N58" s="67">
        <v>2</v>
      </c>
      <c r="O58" s="67">
        <v>1</v>
      </c>
      <c r="P58" s="67">
        <v>2</v>
      </c>
      <c r="Q58" s="67">
        <v>1</v>
      </c>
      <c r="R58" s="67">
        <v>1</v>
      </c>
      <c r="S58" s="68">
        <v>1</v>
      </c>
      <c r="T58" s="57">
        <f t="shared" si="15"/>
        <v>27</v>
      </c>
    </row>
    <row r="59" spans="1:20" ht="14.25" hidden="1" outlineLevel="1" thickTop="1" thickBot="1" x14ac:dyDescent="0.25">
      <c r="A59" s="44"/>
      <c r="B59" s="66">
        <v>1</v>
      </c>
      <c r="C59" s="67">
        <v>2</v>
      </c>
      <c r="D59" s="67">
        <v>1</v>
      </c>
      <c r="E59" s="67">
        <v>2</v>
      </c>
      <c r="F59" s="67">
        <v>1</v>
      </c>
      <c r="G59" s="67">
        <v>1</v>
      </c>
      <c r="H59" s="67">
        <v>1</v>
      </c>
      <c r="I59" s="67">
        <v>3</v>
      </c>
      <c r="J59" s="67">
        <v>5</v>
      </c>
      <c r="K59" s="67">
        <v>1</v>
      </c>
      <c r="L59" s="67">
        <v>2</v>
      </c>
      <c r="M59" s="67">
        <v>1</v>
      </c>
      <c r="N59" s="67">
        <v>2</v>
      </c>
      <c r="O59" s="67">
        <v>1</v>
      </c>
      <c r="P59" s="67">
        <v>2</v>
      </c>
      <c r="Q59" s="67">
        <v>1</v>
      </c>
      <c r="R59" s="67">
        <v>1</v>
      </c>
      <c r="S59" s="68">
        <v>1</v>
      </c>
      <c r="T59" s="57">
        <f t="shared" si="15"/>
        <v>29</v>
      </c>
    </row>
    <row r="60" spans="1:20" ht="14.25" hidden="1" outlineLevel="1" thickTop="1" thickBot="1" x14ac:dyDescent="0.25">
      <c r="A60" s="44"/>
      <c r="B60" s="66">
        <v>1</v>
      </c>
      <c r="C60" s="67">
        <v>2</v>
      </c>
      <c r="D60" s="67">
        <v>2</v>
      </c>
      <c r="E60" s="67">
        <v>1</v>
      </c>
      <c r="F60" s="67">
        <v>2</v>
      </c>
      <c r="G60" s="67">
        <v>1</v>
      </c>
      <c r="H60" s="67">
        <v>1</v>
      </c>
      <c r="I60" s="67">
        <v>2</v>
      </c>
      <c r="J60" s="67">
        <v>4</v>
      </c>
      <c r="K60" s="67">
        <v>1</v>
      </c>
      <c r="L60" s="67">
        <v>1</v>
      </c>
      <c r="M60" s="67">
        <v>1</v>
      </c>
      <c r="N60" s="67">
        <v>2</v>
      </c>
      <c r="O60" s="67">
        <v>1</v>
      </c>
      <c r="P60" s="67">
        <v>3</v>
      </c>
      <c r="Q60" s="67">
        <v>1</v>
      </c>
      <c r="R60" s="67">
        <v>1</v>
      </c>
      <c r="S60" s="68">
        <v>2</v>
      </c>
      <c r="T60" s="57">
        <f t="shared" si="15"/>
        <v>29</v>
      </c>
    </row>
    <row r="61" spans="1:20" ht="14.25" hidden="1" outlineLevel="1" thickTop="1" thickBot="1" x14ac:dyDescent="0.25">
      <c r="A61" s="44"/>
      <c r="B61" s="63">
        <v>1</v>
      </c>
      <c r="C61" s="64">
        <v>2</v>
      </c>
      <c r="D61" s="64">
        <v>2</v>
      </c>
      <c r="E61" s="64">
        <v>1</v>
      </c>
      <c r="F61" s="64">
        <v>1</v>
      </c>
      <c r="G61" s="64">
        <v>1</v>
      </c>
      <c r="H61" s="64">
        <v>2</v>
      </c>
      <c r="I61" s="64">
        <v>1</v>
      </c>
      <c r="J61" s="64">
        <v>3</v>
      </c>
      <c r="K61" s="64">
        <v>2</v>
      </c>
      <c r="L61" s="64">
        <v>1</v>
      </c>
      <c r="M61" s="64">
        <v>3</v>
      </c>
      <c r="N61" s="64">
        <v>1</v>
      </c>
      <c r="O61" s="64">
        <v>1</v>
      </c>
      <c r="P61" s="64">
        <v>2</v>
      </c>
      <c r="Q61" s="64">
        <v>1</v>
      </c>
      <c r="R61" s="64">
        <v>1</v>
      </c>
      <c r="S61" s="65">
        <v>3</v>
      </c>
      <c r="T61" s="57">
        <f t="shared" si="15"/>
        <v>29</v>
      </c>
    </row>
    <row r="62" spans="1:20" ht="14.25" collapsed="1" thickTop="1" thickBot="1" x14ac:dyDescent="0.25">
      <c r="A62" s="50" t="s">
        <v>38</v>
      </c>
      <c r="B62" s="51">
        <f t="shared" ref="B62:S62" si="16">AVERAGE(B63:B68)</f>
        <v>1.1666666666666667</v>
      </c>
      <c r="C62" s="51">
        <f t="shared" si="16"/>
        <v>2</v>
      </c>
      <c r="D62" s="51">
        <f t="shared" si="16"/>
        <v>1.3333333333333333</v>
      </c>
      <c r="E62" s="51">
        <f t="shared" si="16"/>
        <v>1.3333333333333333</v>
      </c>
      <c r="F62" s="51">
        <f t="shared" si="16"/>
        <v>1.1666666666666667</v>
      </c>
      <c r="G62" s="51">
        <f t="shared" si="16"/>
        <v>1.3333333333333333</v>
      </c>
      <c r="H62" s="51">
        <f t="shared" si="16"/>
        <v>1.3333333333333333</v>
      </c>
      <c r="I62" s="51">
        <f t="shared" si="16"/>
        <v>1.6666666666666667</v>
      </c>
      <c r="J62" s="51">
        <f t="shared" si="16"/>
        <v>2.5</v>
      </c>
      <c r="K62" s="51">
        <f t="shared" si="16"/>
        <v>1.5</v>
      </c>
      <c r="L62" s="51">
        <f t="shared" si="16"/>
        <v>2.1666666666666665</v>
      </c>
      <c r="M62" s="51">
        <f t="shared" si="16"/>
        <v>2.3333333333333335</v>
      </c>
      <c r="N62" s="51">
        <f t="shared" si="16"/>
        <v>1.3333333333333333</v>
      </c>
      <c r="O62" s="51">
        <f t="shared" si="16"/>
        <v>1.3333333333333333</v>
      </c>
      <c r="P62" s="51">
        <f t="shared" si="16"/>
        <v>1.5</v>
      </c>
      <c r="Q62" s="51">
        <f t="shared" si="16"/>
        <v>1.3333333333333333</v>
      </c>
      <c r="R62" s="51">
        <f t="shared" si="16"/>
        <v>1.3333333333333333</v>
      </c>
      <c r="S62" s="51">
        <f t="shared" si="16"/>
        <v>1.1666666666666667</v>
      </c>
      <c r="T62" s="52">
        <f>AVERAGE(T63:T68)</f>
        <v>27.833333333333332</v>
      </c>
    </row>
    <row r="63" spans="1:20" ht="14.25" hidden="1" outlineLevel="1" thickTop="1" thickBot="1" x14ac:dyDescent="0.25">
      <c r="A63" s="44"/>
      <c r="B63" s="53">
        <v>1</v>
      </c>
      <c r="C63" s="54">
        <v>2</v>
      </c>
      <c r="D63" s="54">
        <v>1</v>
      </c>
      <c r="E63" s="54">
        <v>1</v>
      </c>
      <c r="F63" s="54">
        <v>1</v>
      </c>
      <c r="G63" s="54">
        <v>2</v>
      </c>
      <c r="H63" s="54">
        <v>2</v>
      </c>
      <c r="I63" s="54">
        <v>1</v>
      </c>
      <c r="J63" s="54">
        <v>1</v>
      </c>
      <c r="K63" s="54">
        <v>2</v>
      </c>
      <c r="L63" s="54">
        <v>2</v>
      </c>
      <c r="M63" s="54">
        <v>4</v>
      </c>
      <c r="N63" s="54">
        <v>2</v>
      </c>
      <c r="O63" s="54">
        <v>2</v>
      </c>
      <c r="P63" s="54">
        <v>2</v>
      </c>
      <c r="Q63" s="54">
        <v>1</v>
      </c>
      <c r="R63" s="54">
        <v>1</v>
      </c>
      <c r="S63" s="78">
        <v>1</v>
      </c>
      <c r="T63" s="57">
        <f t="shared" ref="T63:T68" si="17">SUM(B63:S63)</f>
        <v>29</v>
      </c>
    </row>
    <row r="64" spans="1:20" ht="14.25" hidden="1" outlineLevel="1" thickTop="1" thickBot="1" x14ac:dyDescent="0.25">
      <c r="A64" s="44"/>
      <c r="B64" s="58">
        <v>1</v>
      </c>
      <c r="C64" s="59">
        <v>2</v>
      </c>
      <c r="D64" s="59">
        <v>1</v>
      </c>
      <c r="E64" s="59">
        <v>1</v>
      </c>
      <c r="F64" s="59">
        <v>1</v>
      </c>
      <c r="G64" s="59">
        <v>2</v>
      </c>
      <c r="H64" s="59">
        <v>1</v>
      </c>
      <c r="I64" s="59">
        <v>1</v>
      </c>
      <c r="J64" s="59">
        <v>7</v>
      </c>
      <c r="K64" s="59">
        <v>2</v>
      </c>
      <c r="L64" s="59">
        <v>1</v>
      </c>
      <c r="M64" s="59">
        <v>5</v>
      </c>
      <c r="N64" s="59">
        <v>1</v>
      </c>
      <c r="O64" s="59">
        <v>1</v>
      </c>
      <c r="P64" s="59">
        <v>1</v>
      </c>
      <c r="Q64" s="59">
        <v>1</v>
      </c>
      <c r="R64" s="59">
        <v>1</v>
      </c>
      <c r="S64" s="62">
        <v>1</v>
      </c>
      <c r="T64" s="57">
        <f t="shared" si="17"/>
        <v>31</v>
      </c>
    </row>
    <row r="65" spans="1:20" ht="14.25" hidden="1" outlineLevel="1" thickTop="1" thickBot="1" x14ac:dyDescent="0.25">
      <c r="A65" s="44"/>
      <c r="B65" s="58">
        <v>1</v>
      </c>
      <c r="C65" s="59">
        <v>2</v>
      </c>
      <c r="D65" s="59">
        <v>1</v>
      </c>
      <c r="E65" s="59">
        <v>1</v>
      </c>
      <c r="F65" s="59">
        <v>1</v>
      </c>
      <c r="G65" s="59">
        <v>1</v>
      </c>
      <c r="H65" s="59">
        <v>1</v>
      </c>
      <c r="I65" s="59">
        <v>2</v>
      </c>
      <c r="J65" s="59">
        <v>2</v>
      </c>
      <c r="K65" s="59">
        <v>1</v>
      </c>
      <c r="L65" s="59">
        <v>2</v>
      </c>
      <c r="M65" s="59">
        <v>1</v>
      </c>
      <c r="N65" s="59">
        <v>2</v>
      </c>
      <c r="O65" s="59">
        <v>1</v>
      </c>
      <c r="P65" s="59">
        <v>1</v>
      </c>
      <c r="Q65" s="59">
        <v>1</v>
      </c>
      <c r="R65" s="59">
        <v>2</v>
      </c>
      <c r="S65" s="62">
        <v>1</v>
      </c>
      <c r="T65" s="57">
        <f t="shared" si="17"/>
        <v>24</v>
      </c>
    </row>
    <row r="66" spans="1:20" ht="14.25" hidden="1" outlineLevel="1" thickTop="1" thickBot="1" x14ac:dyDescent="0.25">
      <c r="A66" s="44"/>
      <c r="B66" s="58">
        <v>2</v>
      </c>
      <c r="C66" s="59">
        <v>2</v>
      </c>
      <c r="D66" s="59">
        <v>2</v>
      </c>
      <c r="E66" s="59">
        <v>1</v>
      </c>
      <c r="F66" s="59">
        <v>2</v>
      </c>
      <c r="G66" s="59">
        <v>1</v>
      </c>
      <c r="H66" s="59">
        <v>1</v>
      </c>
      <c r="I66" s="59">
        <v>2</v>
      </c>
      <c r="J66" s="59">
        <v>2</v>
      </c>
      <c r="K66" s="59">
        <v>1</v>
      </c>
      <c r="L66" s="59">
        <v>1</v>
      </c>
      <c r="M66" s="59">
        <v>1</v>
      </c>
      <c r="N66" s="59">
        <v>1</v>
      </c>
      <c r="O66" s="59">
        <v>1</v>
      </c>
      <c r="P66" s="59">
        <v>2</v>
      </c>
      <c r="Q66" s="59">
        <v>1</v>
      </c>
      <c r="R66" s="59">
        <v>1</v>
      </c>
      <c r="S66" s="62">
        <v>2</v>
      </c>
      <c r="T66" s="57">
        <f t="shared" si="17"/>
        <v>26</v>
      </c>
    </row>
    <row r="67" spans="1:20" ht="14.25" hidden="1" outlineLevel="1" thickTop="1" thickBot="1" x14ac:dyDescent="0.25">
      <c r="A67" s="44"/>
      <c r="B67" s="63">
        <v>1</v>
      </c>
      <c r="C67" s="64">
        <v>2</v>
      </c>
      <c r="D67" s="64">
        <v>2</v>
      </c>
      <c r="E67" s="64">
        <v>2</v>
      </c>
      <c r="F67" s="64">
        <v>1</v>
      </c>
      <c r="G67" s="64">
        <v>1</v>
      </c>
      <c r="H67" s="64">
        <v>1</v>
      </c>
      <c r="I67" s="64">
        <v>2</v>
      </c>
      <c r="J67" s="64">
        <v>2</v>
      </c>
      <c r="K67" s="64">
        <v>1</v>
      </c>
      <c r="L67" s="64">
        <v>4</v>
      </c>
      <c r="M67" s="64">
        <v>1</v>
      </c>
      <c r="N67" s="64">
        <v>1</v>
      </c>
      <c r="O67" s="64">
        <v>2</v>
      </c>
      <c r="P67" s="64">
        <v>2</v>
      </c>
      <c r="Q67" s="64">
        <v>2</v>
      </c>
      <c r="R67" s="64">
        <v>1</v>
      </c>
      <c r="S67" s="65">
        <v>1</v>
      </c>
      <c r="T67" s="57">
        <f t="shared" si="17"/>
        <v>29</v>
      </c>
    </row>
    <row r="68" spans="1:20" ht="14.25" hidden="1" outlineLevel="1" thickTop="1" thickBot="1" x14ac:dyDescent="0.25">
      <c r="A68" s="44"/>
      <c r="B68" s="63">
        <v>1</v>
      </c>
      <c r="C68" s="64">
        <v>2</v>
      </c>
      <c r="D68" s="64">
        <v>1</v>
      </c>
      <c r="E68" s="64">
        <v>2</v>
      </c>
      <c r="F68" s="64">
        <v>1</v>
      </c>
      <c r="G68" s="64">
        <v>1</v>
      </c>
      <c r="H68" s="64">
        <v>2</v>
      </c>
      <c r="I68" s="64">
        <v>2</v>
      </c>
      <c r="J68" s="64">
        <v>1</v>
      </c>
      <c r="K68" s="64">
        <v>2</v>
      </c>
      <c r="L68" s="64">
        <v>3</v>
      </c>
      <c r="M68" s="64">
        <v>2</v>
      </c>
      <c r="N68" s="64">
        <v>1</v>
      </c>
      <c r="O68" s="64">
        <v>1</v>
      </c>
      <c r="P68" s="64">
        <v>1</v>
      </c>
      <c r="Q68" s="64">
        <v>2</v>
      </c>
      <c r="R68" s="64">
        <v>2</v>
      </c>
      <c r="S68" s="65">
        <v>1</v>
      </c>
      <c r="T68" s="57">
        <f t="shared" si="17"/>
        <v>28</v>
      </c>
    </row>
    <row r="69" spans="1:20" ht="14.25" collapsed="1" thickTop="1" thickBot="1" x14ac:dyDescent="0.25">
      <c r="A69" s="50" t="s">
        <v>34</v>
      </c>
      <c r="B69" s="51">
        <f t="shared" ref="B69:T69" si="18">AVERAGE(B70:B75)</f>
        <v>1</v>
      </c>
      <c r="C69" s="51">
        <f t="shared" si="18"/>
        <v>2</v>
      </c>
      <c r="D69" s="51">
        <f t="shared" si="18"/>
        <v>1.6666666666666667</v>
      </c>
      <c r="E69" s="51">
        <f t="shared" si="18"/>
        <v>2.1666666666666665</v>
      </c>
      <c r="F69" s="51">
        <f t="shared" si="18"/>
        <v>1.5</v>
      </c>
      <c r="G69" s="51">
        <f t="shared" si="18"/>
        <v>1.6666666666666667</v>
      </c>
      <c r="H69" s="51">
        <f t="shared" si="18"/>
        <v>1.1666666666666667</v>
      </c>
      <c r="I69" s="51">
        <f t="shared" si="18"/>
        <v>1.3333333333333333</v>
      </c>
      <c r="J69" s="51">
        <f t="shared" si="18"/>
        <v>2.5</v>
      </c>
      <c r="K69" s="51">
        <f t="shared" si="18"/>
        <v>1.5</v>
      </c>
      <c r="L69" s="51">
        <f t="shared" si="18"/>
        <v>1.3333333333333333</v>
      </c>
      <c r="M69" s="51">
        <f t="shared" si="18"/>
        <v>1.5</v>
      </c>
      <c r="N69" s="51">
        <f t="shared" si="18"/>
        <v>1.6666666666666667</v>
      </c>
      <c r="O69" s="51">
        <f t="shared" si="18"/>
        <v>1</v>
      </c>
      <c r="P69" s="51">
        <f>AVERAGE(P70:P75)</f>
        <v>2.1666666666666665</v>
      </c>
      <c r="Q69" s="51">
        <f t="shared" si="18"/>
        <v>1.3333333333333333</v>
      </c>
      <c r="R69" s="51">
        <f t="shared" si="18"/>
        <v>1.3333333333333333</v>
      </c>
      <c r="S69" s="51">
        <f t="shared" si="18"/>
        <v>2</v>
      </c>
      <c r="T69" s="52">
        <f t="shared" si="18"/>
        <v>28.833333333333332</v>
      </c>
    </row>
    <row r="70" spans="1:20" ht="14.25" hidden="1" outlineLevel="1" thickTop="1" thickBot="1" x14ac:dyDescent="0.25">
      <c r="A70" s="44"/>
      <c r="B70" s="72">
        <v>1</v>
      </c>
      <c r="C70" s="73">
        <v>2</v>
      </c>
      <c r="D70" s="73">
        <v>2</v>
      </c>
      <c r="E70" s="73">
        <v>2</v>
      </c>
      <c r="F70" s="73">
        <v>1</v>
      </c>
      <c r="G70" s="73">
        <v>2</v>
      </c>
      <c r="H70" s="73">
        <v>2</v>
      </c>
      <c r="I70" s="73">
        <v>1</v>
      </c>
      <c r="J70" s="73">
        <v>4</v>
      </c>
      <c r="K70" s="73">
        <v>1</v>
      </c>
      <c r="L70" s="73">
        <v>1</v>
      </c>
      <c r="M70" s="73">
        <v>1</v>
      </c>
      <c r="N70" s="73">
        <v>1</v>
      </c>
      <c r="O70" s="73">
        <v>1</v>
      </c>
      <c r="P70" s="73">
        <v>2</v>
      </c>
      <c r="Q70" s="73">
        <v>2</v>
      </c>
      <c r="R70" s="73">
        <v>1</v>
      </c>
      <c r="S70" s="74">
        <v>1</v>
      </c>
      <c r="T70" s="57">
        <f t="shared" ref="T70:T75" si="19">SUM(B70:S70)</f>
        <v>28</v>
      </c>
    </row>
    <row r="71" spans="1:20" ht="14.25" hidden="1" outlineLevel="1" thickTop="1" thickBot="1" x14ac:dyDescent="0.25">
      <c r="A71" s="44"/>
      <c r="B71" s="66">
        <v>1</v>
      </c>
      <c r="C71" s="67">
        <v>2</v>
      </c>
      <c r="D71" s="67">
        <v>2</v>
      </c>
      <c r="E71" s="67">
        <v>5</v>
      </c>
      <c r="F71" s="67">
        <v>1</v>
      </c>
      <c r="G71" s="67">
        <v>2</v>
      </c>
      <c r="H71" s="67">
        <v>1</v>
      </c>
      <c r="I71" s="67">
        <v>1</v>
      </c>
      <c r="J71" s="67">
        <v>5</v>
      </c>
      <c r="K71" s="67">
        <v>2</v>
      </c>
      <c r="L71" s="67">
        <v>2</v>
      </c>
      <c r="M71" s="67">
        <v>1</v>
      </c>
      <c r="N71" s="67">
        <v>3</v>
      </c>
      <c r="O71" s="67">
        <v>1</v>
      </c>
      <c r="P71" s="67">
        <v>2</v>
      </c>
      <c r="Q71" s="67">
        <v>1</v>
      </c>
      <c r="R71" s="67">
        <v>2</v>
      </c>
      <c r="S71" s="68">
        <v>2</v>
      </c>
      <c r="T71" s="57">
        <f t="shared" si="19"/>
        <v>36</v>
      </c>
    </row>
    <row r="72" spans="1:20" ht="14.25" hidden="1" outlineLevel="1" thickTop="1" thickBot="1" x14ac:dyDescent="0.25">
      <c r="A72" s="44"/>
      <c r="B72" s="66">
        <v>1</v>
      </c>
      <c r="C72" s="67">
        <v>2</v>
      </c>
      <c r="D72" s="67">
        <v>2</v>
      </c>
      <c r="E72" s="67">
        <v>2</v>
      </c>
      <c r="F72" s="67">
        <v>1</v>
      </c>
      <c r="G72" s="67">
        <v>1</v>
      </c>
      <c r="H72" s="67">
        <v>1</v>
      </c>
      <c r="I72" s="67">
        <v>1</v>
      </c>
      <c r="J72" s="67">
        <v>1</v>
      </c>
      <c r="K72" s="67">
        <v>1</v>
      </c>
      <c r="L72" s="67">
        <v>1</v>
      </c>
      <c r="M72" s="67">
        <v>1</v>
      </c>
      <c r="N72" s="67">
        <v>1</v>
      </c>
      <c r="O72" s="67">
        <v>1</v>
      </c>
      <c r="P72" s="67">
        <v>3</v>
      </c>
      <c r="Q72" s="67">
        <v>2</v>
      </c>
      <c r="R72" s="67">
        <v>1</v>
      </c>
      <c r="S72" s="68">
        <v>4</v>
      </c>
      <c r="T72" s="57">
        <f t="shared" si="19"/>
        <v>27</v>
      </c>
    </row>
    <row r="73" spans="1:20" ht="14.25" hidden="1" outlineLevel="1" thickTop="1" thickBot="1" x14ac:dyDescent="0.25">
      <c r="A73" s="44"/>
      <c r="B73" s="66">
        <v>1</v>
      </c>
      <c r="C73" s="67">
        <v>2</v>
      </c>
      <c r="D73" s="67">
        <v>2</v>
      </c>
      <c r="E73" s="67">
        <v>2</v>
      </c>
      <c r="F73" s="67">
        <v>2</v>
      </c>
      <c r="G73" s="67">
        <v>1</v>
      </c>
      <c r="H73" s="67">
        <v>1</v>
      </c>
      <c r="I73" s="67">
        <v>3</v>
      </c>
      <c r="J73" s="67">
        <v>3</v>
      </c>
      <c r="K73" s="67">
        <v>3</v>
      </c>
      <c r="L73" s="67">
        <v>1</v>
      </c>
      <c r="M73" s="67">
        <v>3</v>
      </c>
      <c r="N73" s="67">
        <v>2</v>
      </c>
      <c r="O73" s="67">
        <v>1</v>
      </c>
      <c r="P73" s="67">
        <v>2</v>
      </c>
      <c r="Q73" s="67">
        <v>1</v>
      </c>
      <c r="R73" s="67">
        <v>1</v>
      </c>
      <c r="S73" s="68">
        <v>2</v>
      </c>
      <c r="T73" s="57">
        <f t="shared" si="19"/>
        <v>33</v>
      </c>
    </row>
    <row r="74" spans="1:20" ht="14.25" hidden="1" outlineLevel="1" thickTop="1" thickBot="1" x14ac:dyDescent="0.25">
      <c r="A74" s="44"/>
      <c r="B74" s="66">
        <v>1</v>
      </c>
      <c r="C74" s="67">
        <v>2</v>
      </c>
      <c r="D74" s="67">
        <v>1</v>
      </c>
      <c r="E74" s="67">
        <v>1</v>
      </c>
      <c r="F74" s="67">
        <v>1</v>
      </c>
      <c r="G74" s="67">
        <v>2</v>
      </c>
      <c r="H74" s="67">
        <v>1</v>
      </c>
      <c r="I74" s="67">
        <v>1</v>
      </c>
      <c r="J74" s="67">
        <v>1</v>
      </c>
      <c r="K74" s="67">
        <v>1</v>
      </c>
      <c r="L74" s="67">
        <v>2</v>
      </c>
      <c r="M74" s="67">
        <v>2</v>
      </c>
      <c r="N74" s="67">
        <v>2</v>
      </c>
      <c r="O74" s="67">
        <v>1</v>
      </c>
      <c r="P74" s="67">
        <v>2</v>
      </c>
      <c r="Q74" s="67">
        <v>1</v>
      </c>
      <c r="R74" s="67">
        <v>2</v>
      </c>
      <c r="S74" s="68">
        <v>1</v>
      </c>
      <c r="T74" s="57">
        <f t="shared" si="19"/>
        <v>25</v>
      </c>
    </row>
    <row r="75" spans="1:20" ht="14.25" hidden="1" outlineLevel="1" thickTop="1" thickBot="1" x14ac:dyDescent="0.25">
      <c r="A75" s="44"/>
      <c r="B75" s="69">
        <v>1</v>
      </c>
      <c r="C75" s="70">
        <v>2</v>
      </c>
      <c r="D75" s="70">
        <v>1</v>
      </c>
      <c r="E75" s="70">
        <v>1</v>
      </c>
      <c r="F75" s="70">
        <v>3</v>
      </c>
      <c r="G75" s="70">
        <v>2</v>
      </c>
      <c r="H75" s="70">
        <v>1</v>
      </c>
      <c r="I75" s="70">
        <v>1</v>
      </c>
      <c r="J75" s="70">
        <v>1</v>
      </c>
      <c r="K75" s="70">
        <v>1</v>
      </c>
      <c r="L75" s="70">
        <v>1</v>
      </c>
      <c r="M75" s="70">
        <v>1</v>
      </c>
      <c r="N75" s="70">
        <v>1</v>
      </c>
      <c r="O75" s="70">
        <v>1</v>
      </c>
      <c r="P75" s="70">
        <v>2</v>
      </c>
      <c r="Q75" s="70">
        <v>1</v>
      </c>
      <c r="R75" s="70">
        <v>1</v>
      </c>
      <c r="S75" s="71">
        <v>2</v>
      </c>
      <c r="T75" s="57">
        <f t="shared" si="19"/>
        <v>24</v>
      </c>
    </row>
    <row r="76" spans="1:20" ht="14.25" collapsed="1" thickTop="1" thickBot="1" x14ac:dyDescent="0.25">
      <c r="A76" s="50" t="s">
        <v>77</v>
      </c>
      <c r="B76" s="51">
        <f t="shared" ref="B76:T76" si="20">AVERAGE(B77:B82)</f>
        <v>1</v>
      </c>
      <c r="C76" s="51">
        <f t="shared" si="20"/>
        <v>2</v>
      </c>
      <c r="D76" s="51">
        <f t="shared" si="20"/>
        <v>1.1666666666666667</v>
      </c>
      <c r="E76" s="51">
        <f t="shared" si="20"/>
        <v>1.1666666666666667</v>
      </c>
      <c r="F76" s="51">
        <f t="shared" si="20"/>
        <v>1.8333333333333333</v>
      </c>
      <c r="G76" s="51">
        <f t="shared" si="20"/>
        <v>1.3333333333333333</v>
      </c>
      <c r="H76" s="51">
        <f t="shared" si="20"/>
        <v>1</v>
      </c>
      <c r="I76" s="51">
        <f t="shared" si="20"/>
        <v>1.6666666666666667</v>
      </c>
      <c r="J76" s="51">
        <f t="shared" si="20"/>
        <v>4.333333333333333</v>
      </c>
      <c r="K76" s="51">
        <f t="shared" si="20"/>
        <v>2</v>
      </c>
      <c r="L76" s="51">
        <f t="shared" si="20"/>
        <v>1.6666666666666667</v>
      </c>
      <c r="M76" s="51">
        <f t="shared" si="20"/>
        <v>1.1666666666666667</v>
      </c>
      <c r="N76" s="51">
        <f t="shared" si="20"/>
        <v>1.8333333333333333</v>
      </c>
      <c r="O76" s="51">
        <f t="shared" si="20"/>
        <v>1</v>
      </c>
      <c r="P76" s="51">
        <f t="shared" si="20"/>
        <v>2.1666666666666665</v>
      </c>
      <c r="Q76" s="51">
        <f t="shared" si="20"/>
        <v>1.5</v>
      </c>
      <c r="R76" s="51">
        <f t="shared" si="20"/>
        <v>1</v>
      </c>
      <c r="S76" s="51">
        <f t="shared" si="20"/>
        <v>1.8333333333333333</v>
      </c>
      <c r="T76" s="52">
        <f t="shared" si="20"/>
        <v>29.666666666666668</v>
      </c>
    </row>
    <row r="77" spans="1:20" ht="14.25" hidden="1" outlineLevel="1" thickTop="1" thickBot="1" x14ac:dyDescent="0.25">
      <c r="A77" s="44"/>
      <c r="B77" s="72">
        <v>1</v>
      </c>
      <c r="C77" s="73">
        <v>2</v>
      </c>
      <c r="D77" s="73">
        <v>2</v>
      </c>
      <c r="E77" s="73">
        <v>1</v>
      </c>
      <c r="F77" s="73">
        <v>2</v>
      </c>
      <c r="G77" s="73">
        <v>1</v>
      </c>
      <c r="H77" s="73">
        <v>1</v>
      </c>
      <c r="I77" s="73">
        <v>1</v>
      </c>
      <c r="J77" s="73">
        <v>5</v>
      </c>
      <c r="K77" s="73">
        <v>3</v>
      </c>
      <c r="L77" s="73">
        <v>1</v>
      </c>
      <c r="M77" s="73">
        <v>1</v>
      </c>
      <c r="N77" s="73">
        <v>2</v>
      </c>
      <c r="O77" s="73">
        <v>1</v>
      </c>
      <c r="P77" s="73">
        <v>2</v>
      </c>
      <c r="Q77" s="73">
        <v>1</v>
      </c>
      <c r="R77" s="73">
        <v>1</v>
      </c>
      <c r="S77" s="74">
        <v>1</v>
      </c>
      <c r="T77" s="57">
        <f t="shared" ref="T77:T82" si="21">SUM(B77:S77)</f>
        <v>29</v>
      </c>
    </row>
    <row r="78" spans="1:20" ht="14.25" hidden="1" outlineLevel="1" thickTop="1" thickBot="1" x14ac:dyDescent="0.25">
      <c r="A78" s="44"/>
      <c r="B78" s="66">
        <v>1</v>
      </c>
      <c r="C78" s="67">
        <v>2</v>
      </c>
      <c r="D78" s="67">
        <v>1</v>
      </c>
      <c r="E78" s="67">
        <v>1</v>
      </c>
      <c r="F78" s="67">
        <v>2</v>
      </c>
      <c r="G78" s="67">
        <v>1</v>
      </c>
      <c r="H78" s="67">
        <v>1</v>
      </c>
      <c r="I78" s="67">
        <v>1</v>
      </c>
      <c r="J78" s="67">
        <v>7</v>
      </c>
      <c r="K78" s="67">
        <v>2</v>
      </c>
      <c r="L78" s="67">
        <v>1</v>
      </c>
      <c r="M78" s="67">
        <v>1</v>
      </c>
      <c r="N78" s="67">
        <v>2</v>
      </c>
      <c r="O78" s="67">
        <v>1</v>
      </c>
      <c r="P78" s="67">
        <v>4</v>
      </c>
      <c r="Q78" s="67">
        <v>1</v>
      </c>
      <c r="R78" s="67">
        <v>1</v>
      </c>
      <c r="S78" s="68">
        <v>1</v>
      </c>
      <c r="T78" s="57">
        <f t="shared" si="21"/>
        <v>31</v>
      </c>
    </row>
    <row r="79" spans="1:20" ht="14.25" hidden="1" outlineLevel="1" thickTop="1" thickBot="1" x14ac:dyDescent="0.25">
      <c r="A79" s="44"/>
      <c r="B79" s="66">
        <v>1</v>
      </c>
      <c r="C79" s="67">
        <v>2</v>
      </c>
      <c r="D79" s="67">
        <v>1</v>
      </c>
      <c r="E79" s="67">
        <v>1</v>
      </c>
      <c r="F79" s="67">
        <v>1</v>
      </c>
      <c r="G79" s="67">
        <v>1</v>
      </c>
      <c r="H79" s="67">
        <v>1</v>
      </c>
      <c r="I79" s="67">
        <v>3</v>
      </c>
      <c r="J79" s="67">
        <v>4</v>
      </c>
      <c r="K79" s="67">
        <v>2</v>
      </c>
      <c r="L79" s="67">
        <v>3</v>
      </c>
      <c r="M79" s="67">
        <v>1</v>
      </c>
      <c r="N79" s="67">
        <v>2</v>
      </c>
      <c r="O79" s="67">
        <v>1</v>
      </c>
      <c r="P79" s="67">
        <v>2</v>
      </c>
      <c r="Q79" s="67">
        <v>1</v>
      </c>
      <c r="R79" s="67">
        <v>1</v>
      </c>
      <c r="S79" s="68">
        <v>1</v>
      </c>
      <c r="T79" s="57">
        <f t="shared" si="21"/>
        <v>29</v>
      </c>
    </row>
    <row r="80" spans="1:20" ht="14.25" hidden="1" outlineLevel="1" thickTop="1" thickBot="1" x14ac:dyDescent="0.25">
      <c r="A80" s="44"/>
      <c r="B80" s="66">
        <v>1</v>
      </c>
      <c r="C80" s="67">
        <v>2</v>
      </c>
      <c r="D80" s="67">
        <v>1</v>
      </c>
      <c r="E80" s="67">
        <v>1</v>
      </c>
      <c r="F80" s="67">
        <v>4</v>
      </c>
      <c r="G80" s="67">
        <v>2</v>
      </c>
      <c r="H80" s="67">
        <v>1</v>
      </c>
      <c r="I80" s="67">
        <v>2</v>
      </c>
      <c r="J80" s="67">
        <v>1</v>
      </c>
      <c r="K80" s="67">
        <v>2</v>
      </c>
      <c r="L80" s="67">
        <v>2</v>
      </c>
      <c r="M80" s="67">
        <v>1</v>
      </c>
      <c r="N80" s="67">
        <v>3</v>
      </c>
      <c r="O80" s="67">
        <v>1</v>
      </c>
      <c r="P80" s="67">
        <v>2</v>
      </c>
      <c r="Q80" s="67">
        <v>4</v>
      </c>
      <c r="R80" s="67">
        <v>1</v>
      </c>
      <c r="S80" s="68">
        <v>1</v>
      </c>
      <c r="T80" s="57">
        <f t="shared" si="21"/>
        <v>32</v>
      </c>
    </row>
    <row r="81" spans="1:20" ht="14.25" hidden="1" outlineLevel="1" thickTop="1" thickBot="1" x14ac:dyDescent="0.25">
      <c r="A81" s="44"/>
      <c r="B81" s="66">
        <v>1</v>
      </c>
      <c r="C81" s="67">
        <v>2</v>
      </c>
      <c r="D81" s="67">
        <v>1</v>
      </c>
      <c r="E81" s="67">
        <v>2</v>
      </c>
      <c r="F81" s="67">
        <v>1</v>
      </c>
      <c r="G81" s="67">
        <v>1</v>
      </c>
      <c r="H81" s="67">
        <v>1</v>
      </c>
      <c r="I81" s="67">
        <v>2</v>
      </c>
      <c r="J81" s="67">
        <v>4</v>
      </c>
      <c r="K81" s="67">
        <v>2</v>
      </c>
      <c r="L81" s="67">
        <v>2</v>
      </c>
      <c r="M81" s="67">
        <v>2</v>
      </c>
      <c r="N81" s="67">
        <v>1</v>
      </c>
      <c r="O81" s="67">
        <v>1</v>
      </c>
      <c r="P81" s="67">
        <v>2</v>
      </c>
      <c r="Q81" s="67">
        <v>1</v>
      </c>
      <c r="R81" s="67">
        <v>1</v>
      </c>
      <c r="S81" s="68">
        <v>1</v>
      </c>
      <c r="T81" s="57">
        <f t="shared" si="21"/>
        <v>28</v>
      </c>
    </row>
    <row r="82" spans="1:20" ht="14.25" hidden="1" outlineLevel="1" thickTop="1" thickBot="1" x14ac:dyDescent="0.25">
      <c r="A82" s="44"/>
      <c r="B82" s="69">
        <v>1</v>
      </c>
      <c r="C82" s="70">
        <v>2</v>
      </c>
      <c r="D82" s="70">
        <v>1</v>
      </c>
      <c r="E82" s="70">
        <v>1</v>
      </c>
      <c r="F82" s="70">
        <v>1</v>
      </c>
      <c r="G82" s="70">
        <v>2</v>
      </c>
      <c r="H82" s="70">
        <v>1</v>
      </c>
      <c r="I82" s="70">
        <v>1</v>
      </c>
      <c r="J82" s="70">
        <v>5</v>
      </c>
      <c r="K82" s="70">
        <v>1</v>
      </c>
      <c r="L82" s="70">
        <v>1</v>
      </c>
      <c r="M82" s="70">
        <v>1</v>
      </c>
      <c r="N82" s="70">
        <v>1</v>
      </c>
      <c r="O82" s="70">
        <v>1</v>
      </c>
      <c r="P82" s="70">
        <v>1</v>
      </c>
      <c r="Q82" s="70">
        <v>1</v>
      </c>
      <c r="R82" s="70">
        <v>1</v>
      </c>
      <c r="S82" s="71">
        <v>6</v>
      </c>
      <c r="T82" s="57">
        <f t="shared" si="21"/>
        <v>29</v>
      </c>
    </row>
    <row r="83" spans="1:20" ht="14.25" collapsed="1" thickTop="1" thickBot="1" x14ac:dyDescent="0.25">
      <c r="A83" s="50" t="s">
        <v>29</v>
      </c>
      <c r="B83" s="51">
        <f t="shared" ref="B83:S83" si="22">AVERAGE(B84:B89)</f>
        <v>1</v>
      </c>
      <c r="C83" s="51">
        <f t="shared" si="22"/>
        <v>2</v>
      </c>
      <c r="D83" s="51">
        <f t="shared" si="22"/>
        <v>1.5</v>
      </c>
      <c r="E83" s="51">
        <f t="shared" si="22"/>
        <v>1.1666666666666667</v>
      </c>
      <c r="F83" s="51">
        <f t="shared" si="22"/>
        <v>1.6666666666666667</v>
      </c>
      <c r="G83" s="51">
        <f t="shared" si="22"/>
        <v>1.5</v>
      </c>
      <c r="H83" s="51">
        <f t="shared" si="22"/>
        <v>1.1666666666666667</v>
      </c>
      <c r="I83" s="51">
        <f t="shared" si="22"/>
        <v>2.3333333333333335</v>
      </c>
      <c r="J83" s="51">
        <f t="shared" si="22"/>
        <v>3.3333333333333335</v>
      </c>
      <c r="K83" s="51">
        <f t="shared" si="22"/>
        <v>2.1666666666666665</v>
      </c>
      <c r="L83" s="51">
        <f t="shared" si="22"/>
        <v>1.1666666666666667</v>
      </c>
      <c r="M83" s="51">
        <f t="shared" si="22"/>
        <v>2</v>
      </c>
      <c r="N83" s="51">
        <f t="shared" si="22"/>
        <v>1.3333333333333333</v>
      </c>
      <c r="O83" s="51">
        <f t="shared" si="22"/>
        <v>1.1666666666666667</v>
      </c>
      <c r="P83" s="51">
        <f t="shared" si="22"/>
        <v>1.6666666666666667</v>
      </c>
      <c r="Q83" s="51">
        <f t="shared" si="22"/>
        <v>1.8333333333333333</v>
      </c>
      <c r="R83" s="51">
        <f t="shared" si="22"/>
        <v>1.1666666666666667</v>
      </c>
      <c r="S83" s="51">
        <f t="shared" si="22"/>
        <v>1.5</v>
      </c>
      <c r="T83" s="52">
        <f>AVERAGE(T84:T89)</f>
        <v>29.666666666666668</v>
      </c>
    </row>
    <row r="84" spans="1:20" ht="14.25" hidden="1" outlineLevel="1" thickTop="1" thickBot="1" x14ac:dyDescent="0.25">
      <c r="A84" s="44"/>
      <c r="B84" s="53">
        <v>1</v>
      </c>
      <c r="C84" s="54">
        <v>1</v>
      </c>
      <c r="D84" s="54">
        <v>2</v>
      </c>
      <c r="E84" s="54">
        <v>1</v>
      </c>
      <c r="F84" s="54">
        <v>3</v>
      </c>
      <c r="G84" s="54">
        <v>2</v>
      </c>
      <c r="H84" s="54">
        <v>1</v>
      </c>
      <c r="I84" s="54">
        <v>4</v>
      </c>
      <c r="J84" s="54">
        <v>4</v>
      </c>
      <c r="K84" s="54">
        <v>2</v>
      </c>
      <c r="L84" s="54">
        <v>1</v>
      </c>
      <c r="M84" s="54">
        <v>2</v>
      </c>
      <c r="N84" s="54">
        <v>2</v>
      </c>
      <c r="O84" s="54">
        <v>1</v>
      </c>
      <c r="P84" s="54">
        <v>2</v>
      </c>
      <c r="Q84" s="54">
        <v>1</v>
      </c>
      <c r="R84" s="54">
        <v>1</v>
      </c>
      <c r="S84" s="78">
        <v>1</v>
      </c>
      <c r="T84" s="57">
        <f t="shared" ref="T84:T89" si="23">SUM(B84:S84)</f>
        <v>32</v>
      </c>
    </row>
    <row r="85" spans="1:20" ht="14.25" hidden="1" outlineLevel="1" thickTop="1" thickBot="1" x14ac:dyDescent="0.25">
      <c r="A85" s="44"/>
      <c r="B85" s="58">
        <v>1</v>
      </c>
      <c r="C85" s="59">
        <v>3</v>
      </c>
      <c r="D85" s="59">
        <v>2</v>
      </c>
      <c r="E85" s="59">
        <v>1</v>
      </c>
      <c r="F85" s="59">
        <v>1</v>
      </c>
      <c r="G85" s="59">
        <v>1</v>
      </c>
      <c r="H85" s="59">
        <v>1</v>
      </c>
      <c r="I85" s="59">
        <v>3</v>
      </c>
      <c r="J85" s="59">
        <v>5</v>
      </c>
      <c r="K85" s="59">
        <v>2</v>
      </c>
      <c r="L85" s="59">
        <v>1</v>
      </c>
      <c r="M85" s="59">
        <v>2</v>
      </c>
      <c r="N85" s="59">
        <v>1</v>
      </c>
      <c r="O85" s="59">
        <v>2</v>
      </c>
      <c r="P85" s="59">
        <v>2</v>
      </c>
      <c r="Q85" s="59">
        <v>4</v>
      </c>
      <c r="R85" s="59">
        <v>1</v>
      </c>
      <c r="S85" s="62">
        <v>4</v>
      </c>
      <c r="T85" s="57">
        <f t="shared" si="23"/>
        <v>37</v>
      </c>
    </row>
    <row r="86" spans="1:20" ht="14.25" hidden="1" outlineLevel="1" thickTop="1" thickBot="1" x14ac:dyDescent="0.25">
      <c r="A86" s="44"/>
      <c r="B86" s="58">
        <v>1</v>
      </c>
      <c r="C86" s="59">
        <v>2</v>
      </c>
      <c r="D86" s="59">
        <v>2</v>
      </c>
      <c r="E86" s="59">
        <v>2</v>
      </c>
      <c r="F86" s="59">
        <v>2</v>
      </c>
      <c r="G86" s="59">
        <v>1</v>
      </c>
      <c r="H86" s="59">
        <v>1</v>
      </c>
      <c r="I86" s="59">
        <v>1</v>
      </c>
      <c r="J86" s="59">
        <v>1</v>
      </c>
      <c r="K86" s="59">
        <v>2</v>
      </c>
      <c r="L86" s="59">
        <v>2</v>
      </c>
      <c r="M86" s="59">
        <v>1</v>
      </c>
      <c r="N86" s="59">
        <v>1</v>
      </c>
      <c r="O86" s="59">
        <v>1</v>
      </c>
      <c r="P86" s="59">
        <v>1</v>
      </c>
      <c r="Q86" s="59">
        <v>2</v>
      </c>
      <c r="R86" s="59">
        <v>1</v>
      </c>
      <c r="S86" s="62">
        <v>1</v>
      </c>
      <c r="T86" s="57">
        <f t="shared" si="23"/>
        <v>25</v>
      </c>
    </row>
    <row r="87" spans="1:20" ht="14.25" hidden="1" outlineLevel="1" thickTop="1" thickBot="1" x14ac:dyDescent="0.25">
      <c r="A87" s="44"/>
      <c r="B87" s="58">
        <v>1</v>
      </c>
      <c r="C87" s="59">
        <v>2</v>
      </c>
      <c r="D87" s="59">
        <v>1</v>
      </c>
      <c r="E87" s="59">
        <v>1</v>
      </c>
      <c r="F87" s="59">
        <v>2</v>
      </c>
      <c r="G87" s="59">
        <v>1</v>
      </c>
      <c r="H87" s="59">
        <v>1</v>
      </c>
      <c r="I87" s="59">
        <v>1</v>
      </c>
      <c r="J87" s="59">
        <v>5</v>
      </c>
      <c r="K87" s="59">
        <v>2</v>
      </c>
      <c r="L87" s="59">
        <v>1</v>
      </c>
      <c r="M87" s="59">
        <v>2</v>
      </c>
      <c r="N87" s="59">
        <v>2</v>
      </c>
      <c r="O87" s="59">
        <v>1</v>
      </c>
      <c r="P87" s="59">
        <v>1</v>
      </c>
      <c r="Q87" s="59">
        <v>2</v>
      </c>
      <c r="R87" s="59">
        <v>1</v>
      </c>
      <c r="S87" s="62">
        <v>1</v>
      </c>
      <c r="T87" s="57">
        <f t="shared" si="23"/>
        <v>28</v>
      </c>
    </row>
    <row r="88" spans="1:20" ht="14.25" hidden="1" outlineLevel="1" thickTop="1" thickBot="1" x14ac:dyDescent="0.25">
      <c r="A88" s="44"/>
      <c r="B88" s="63">
        <v>1</v>
      </c>
      <c r="C88" s="64">
        <v>2</v>
      </c>
      <c r="D88" s="64">
        <v>1</v>
      </c>
      <c r="E88" s="64">
        <v>1</v>
      </c>
      <c r="F88" s="64">
        <v>1</v>
      </c>
      <c r="G88" s="64">
        <v>2</v>
      </c>
      <c r="H88" s="64">
        <v>2</v>
      </c>
      <c r="I88" s="64">
        <v>2</v>
      </c>
      <c r="J88" s="64">
        <v>2</v>
      </c>
      <c r="K88" s="64">
        <v>2</v>
      </c>
      <c r="L88" s="64">
        <v>1</v>
      </c>
      <c r="M88" s="64">
        <v>2</v>
      </c>
      <c r="N88" s="64">
        <v>1</v>
      </c>
      <c r="O88" s="64">
        <v>1</v>
      </c>
      <c r="P88" s="64">
        <v>2</v>
      </c>
      <c r="Q88" s="64">
        <v>1</v>
      </c>
      <c r="R88" s="64">
        <v>1</v>
      </c>
      <c r="S88" s="65">
        <v>1</v>
      </c>
      <c r="T88" s="57">
        <f t="shared" si="23"/>
        <v>26</v>
      </c>
    </row>
    <row r="89" spans="1:20" ht="14.25" hidden="1" outlineLevel="1" thickTop="1" thickBot="1" x14ac:dyDescent="0.25">
      <c r="A89" s="44"/>
      <c r="B89" s="63">
        <v>1</v>
      </c>
      <c r="C89" s="64">
        <v>2</v>
      </c>
      <c r="D89" s="64">
        <v>1</v>
      </c>
      <c r="E89" s="64">
        <v>1</v>
      </c>
      <c r="F89" s="64">
        <v>1</v>
      </c>
      <c r="G89" s="64">
        <v>2</v>
      </c>
      <c r="H89" s="64">
        <v>1</v>
      </c>
      <c r="I89" s="64">
        <v>3</v>
      </c>
      <c r="J89" s="64">
        <v>3</v>
      </c>
      <c r="K89" s="64">
        <v>3</v>
      </c>
      <c r="L89" s="64">
        <v>1</v>
      </c>
      <c r="M89" s="64">
        <v>3</v>
      </c>
      <c r="N89" s="64">
        <v>1</v>
      </c>
      <c r="O89" s="64">
        <v>1</v>
      </c>
      <c r="P89" s="64">
        <v>2</v>
      </c>
      <c r="Q89" s="64">
        <v>1</v>
      </c>
      <c r="R89" s="64">
        <v>2</v>
      </c>
      <c r="S89" s="65">
        <v>1</v>
      </c>
      <c r="T89" s="57">
        <f t="shared" si="23"/>
        <v>30</v>
      </c>
    </row>
    <row r="90" spans="1:20" ht="14.25" collapsed="1" thickTop="1" thickBot="1" x14ac:dyDescent="0.25">
      <c r="A90" s="50" t="s">
        <v>99</v>
      </c>
      <c r="B90" s="51">
        <f t="shared" ref="B90:S90" si="24">AVERAGE(B91:B96)</f>
        <v>1.3333333333333333</v>
      </c>
      <c r="C90" s="51">
        <f t="shared" si="24"/>
        <v>2.1666666666666665</v>
      </c>
      <c r="D90" s="51">
        <f t="shared" si="24"/>
        <v>1.5</v>
      </c>
      <c r="E90" s="51">
        <f t="shared" si="24"/>
        <v>1.6666666666666667</v>
      </c>
      <c r="F90" s="51">
        <f t="shared" si="24"/>
        <v>1.1666666666666667</v>
      </c>
      <c r="G90" s="51">
        <f t="shared" si="24"/>
        <v>1.8333333333333333</v>
      </c>
      <c r="H90" s="51">
        <f t="shared" si="24"/>
        <v>1.3333333333333333</v>
      </c>
      <c r="I90" s="51">
        <f t="shared" si="24"/>
        <v>1.8333333333333333</v>
      </c>
      <c r="J90" s="51">
        <f t="shared" si="24"/>
        <v>2</v>
      </c>
      <c r="K90" s="51">
        <f t="shared" si="24"/>
        <v>2</v>
      </c>
      <c r="L90" s="51">
        <f t="shared" si="24"/>
        <v>2.1666666666666665</v>
      </c>
      <c r="M90" s="51">
        <f t="shared" si="24"/>
        <v>1.8333333333333333</v>
      </c>
      <c r="N90" s="51">
        <f t="shared" si="24"/>
        <v>1.6666666666666667</v>
      </c>
      <c r="O90" s="51">
        <f t="shared" si="24"/>
        <v>1</v>
      </c>
      <c r="P90" s="51">
        <f t="shared" si="24"/>
        <v>1.8333333333333333</v>
      </c>
      <c r="Q90" s="51">
        <f t="shared" si="24"/>
        <v>1.5</v>
      </c>
      <c r="R90" s="51">
        <f t="shared" si="24"/>
        <v>1.1666666666666667</v>
      </c>
      <c r="S90" s="51">
        <f t="shared" si="24"/>
        <v>1.8333333333333333</v>
      </c>
      <c r="T90" s="52">
        <f>AVERAGE(T91:T96)</f>
        <v>29.833333333333332</v>
      </c>
    </row>
    <row r="91" spans="1:20" ht="14.25" hidden="1" outlineLevel="1" thickTop="1" thickBot="1" x14ac:dyDescent="0.25">
      <c r="A91" s="44"/>
      <c r="B91" s="72">
        <v>1</v>
      </c>
      <c r="C91" s="73">
        <v>2</v>
      </c>
      <c r="D91" s="73">
        <v>1</v>
      </c>
      <c r="E91" s="73">
        <v>2</v>
      </c>
      <c r="F91" s="73">
        <v>1</v>
      </c>
      <c r="G91" s="73">
        <v>1</v>
      </c>
      <c r="H91" s="73">
        <v>2</v>
      </c>
      <c r="I91" s="73">
        <v>2</v>
      </c>
      <c r="J91" s="73">
        <v>1</v>
      </c>
      <c r="K91" s="73">
        <v>3</v>
      </c>
      <c r="L91" s="73">
        <v>1</v>
      </c>
      <c r="M91" s="73">
        <v>1</v>
      </c>
      <c r="N91" s="73">
        <v>2</v>
      </c>
      <c r="O91" s="73">
        <v>1</v>
      </c>
      <c r="P91" s="73">
        <v>3</v>
      </c>
      <c r="Q91" s="73">
        <v>1</v>
      </c>
      <c r="R91" s="73">
        <v>2</v>
      </c>
      <c r="S91" s="74">
        <v>3</v>
      </c>
      <c r="T91" s="57">
        <f t="shared" ref="T91:T96" si="25">SUM(B91:S91)</f>
        <v>30</v>
      </c>
    </row>
    <row r="92" spans="1:20" ht="14.25" hidden="1" outlineLevel="1" thickTop="1" thickBot="1" x14ac:dyDescent="0.25">
      <c r="A92" s="44"/>
      <c r="B92" s="66">
        <v>1</v>
      </c>
      <c r="C92" s="67">
        <v>2</v>
      </c>
      <c r="D92" s="67">
        <v>1</v>
      </c>
      <c r="E92" s="67">
        <v>2</v>
      </c>
      <c r="F92" s="67">
        <v>1</v>
      </c>
      <c r="G92" s="67">
        <v>2</v>
      </c>
      <c r="H92" s="67">
        <v>1</v>
      </c>
      <c r="I92" s="67">
        <v>3</v>
      </c>
      <c r="J92" s="67">
        <v>3</v>
      </c>
      <c r="K92" s="67">
        <v>1</v>
      </c>
      <c r="L92" s="67">
        <v>2</v>
      </c>
      <c r="M92" s="67">
        <v>1</v>
      </c>
      <c r="N92" s="67">
        <v>1</v>
      </c>
      <c r="O92" s="67">
        <v>1</v>
      </c>
      <c r="P92" s="67">
        <v>1</v>
      </c>
      <c r="Q92" s="67">
        <v>2</v>
      </c>
      <c r="R92" s="67">
        <v>1</v>
      </c>
      <c r="S92" s="68">
        <v>1</v>
      </c>
      <c r="T92" s="57">
        <f t="shared" si="25"/>
        <v>27</v>
      </c>
    </row>
    <row r="93" spans="1:20" ht="14.25" hidden="1" outlineLevel="1" thickTop="1" thickBot="1" x14ac:dyDescent="0.25">
      <c r="A93" s="44"/>
      <c r="B93" s="66">
        <v>2</v>
      </c>
      <c r="C93" s="67">
        <v>2</v>
      </c>
      <c r="D93" s="67">
        <v>2</v>
      </c>
      <c r="E93" s="67">
        <v>1</v>
      </c>
      <c r="F93" s="67">
        <v>1</v>
      </c>
      <c r="G93" s="67">
        <v>2</v>
      </c>
      <c r="H93" s="67">
        <v>1</v>
      </c>
      <c r="I93" s="67">
        <v>2</v>
      </c>
      <c r="J93" s="67">
        <v>3</v>
      </c>
      <c r="K93" s="67">
        <v>2</v>
      </c>
      <c r="L93" s="67">
        <v>4</v>
      </c>
      <c r="M93" s="67">
        <v>1</v>
      </c>
      <c r="N93" s="67">
        <v>2</v>
      </c>
      <c r="O93" s="67">
        <v>1</v>
      </c>
      <c r="P93" s="67">
        <v>1</v>
      </c>
      <c r="Q93" s="67">
        <v>1</v>
      </c>
      <c r="R93" s="67">
        <v>1</v>
      </c>
      <c r="S93" s="68">
        <v>1</v>
      </c>
      <c r="T93" s="57">
        <f t="shared" si="25"/>
        <v>30</v>
      </c>
    </row>
    <row r="94" spans="1:20" ht="14.25" hidden="1" outlineLevel="1" thickTop="1" thickBot="1" x14ac:dyDescent="0.25">
      <c r="A94" s="44"/>
      <c r="B94" s="66">
        <v>1</v>
      </c>
      <c r="C94" s="67">
        <v>2</v>
      </c>
      <c r="D94" s="67">
        <v>2</v>
      </c>
      <c r="E94" s="67">
        <v>2</v>
      </c>
      <c r="F94" s="67">
        <v>2</v>
      </c>
      <c r="G94" s="67">
        <v>2</v>
      </c>
      <c r="H94" s="67">
        <v>2</v>
      </c>
      <c r="I94" s="67">
        <v>2</v>
      </c>
      <c r="J94" s="67">
        <v>1</v>
      </c>
      <c r="K94" s="67">
        <v>2</v>
      </c>
      <c r="L94" s="67">
        <v>2</v>
      </c>
      <c r="M94" s="67">
        <v>1</v>
      </c>
      <c r="N94" s="67">
        <v>1</v>
      </c>
      <c r="O94" s="67">
        <v>1</v>
      </c>
      <c r="P94" s="67">
        <v>2</v>
      </c>
      <c r="Q94" s="67">
        <v>1</v>
      </c>
      <c r="R94" s="67">
        <v>1</v>
      </c>
      <c r="S94" s="68">
        <v>1</v>
      </c>
      <c r="T94" s="57">
        <f t="shared" si="25"/>
        <v>28</v>
      </c>
    </row>
    <row r="95" spans="1:20" ht="14.25" hidden="1" outlineLevel="1" thickTop="1" thickBot="1" x14ac:dyDescent="0.25">
      <c r="A95" s="44"/>
      <c r="B95" s="66">
        <v>2</v>
      </c>
      <c r="C95" s="67">
        <v>2</v>
      </c>
      <c r="D95" s="67">
        <v>1</v>
      </c>
      <c r="E95" s="67">
        <v>2</v>
      </c>
      <c r="F95" s="67">
        <v>1</v>
      </c>
      <c r="G95" s="67">
        <v>2</v>
      </c>
      <c r="H95" s="67">
        <v>1</v>
      </c>
      <c r="I95" s="67">
        <v>1</v>
      </c>
      <c r="J95" s="67">
        <v>1</v>
      </c>
      <c r="K95" s="67">
        <v>2</v>
      </c>
      <c r="L95" s="67">
        <v>3</v>
      </c>
      <c r="M95" s="67">
        <v>1</v>
      </c>
      <c r="N95" s="67">
        <v>2</v>
      </c>
      <c r="O95" s="67">
        <v>1</v>
      </c>
      <c r="P95" s="67">
        <v>2</v>
      </c>
      <c r="Q95" s="67">
        <v>1</v>
      </c>
      <c r="R95" s="67">
        <v>1</v>
      </c>
      <c r="S95" s="68">
        <v>1</v>
      </c>
      <c r="T95" s="57">
        <f t="shared" si="25"/>
        <v>27</v>
      </c>
    </row>
    <row r="96" spans="1:20" ht="14.25" hidden="1" outlineLevel="1" thickTop="1" thickBot="1" x14ac:dyDescent="0.25">
      <c r="A96" s="44"/>
      <c r="B96" s="69">
        <v>1</v>
      </c>
      <c r="C96" s="70">
        <v>3</v>
      </c>
      <c r="D96" s="70">
        <v>2</v>
      </c>
      <c r="E96" s="70">
        <v>1</v>
      </c>
      <c r="F96" s="70">
        <v>1</v>
      </c>
      <c r="G96" s="70">
        <v>2</v>
      </c>
      <c r="H96" s="70">
        <v>1</v>
      </c>
      <c r="I96" s="70">
        <v>1</v>
      </c>
      <c r="J96" s="70">
        <v>3</v>
      </c>
      <c r="K96" s="70">
        <v>2</v>
      </c>
      <c r="L96" s="70">
        <v>1</v>
      </c>
      <c r="M96" s="70">
        <v>6</v>
      </c>
      <c r="N96" s="70">
        <v>2</v>
      </c>
      <c r="O96" s="70">
        <v>1</v>
      </c>
      <c r="P96" s="70">
        <v>2</v>
      </c>
      <c r="Q96" s="70">
        <v>3</v>
      </c>
      <c r="R96" s="70">
        <v>1</v>
      </c>
      <c r="S96" s="71">
        <v>4</v>
      </c>
      <c r="T96" s="57">
        <f t="shared" si="25"/>
        <v>37</v>
      </c>
    </row>
    <row r="97" spans="1:20" ht="14.25" collapsed="1" thickTop="1" thickBot="1" x14ac:dyDescent="0.25">
      <c r="A97" s="50" t="s">
        <v>95</v>
      </c>
      <c r="B97" s="51">
        <f t="shared" ref="B97:S97" si="26">AVERAGE(B98:B103)</f>
        <v>1.1666666666666667</v>
      </c>
      <c r="C97" s="51">
        <f t="shared" si="26"/>
        <v>2.6666666666666665</v>
      </c>
      <c r="D97" s="51">
        <f t="shared" si="26"/>
        <v>1.1666666666666667</v>
      </c>
      <c r="E97" s="51">
        <f t="shared" si="26"/>
        <v>1.1666666666666667</v>
      </c>
      <c r="F97" s="51">
        <f t="shared" si="26"/>
        <v>2.3333333333333335</v>
      </c>
      <c r="G97" s="51">
        <f t="shared" si="26"/>
        <v>1.3333333333333333</v>
      </c>
      <c r="H97" s="51">
        <f t="shared" si="26"/>
        <v>1.5</v>
      </c>
      <c r="I97" s="51">
        <f t="shared" si="26"/>
        <v>2</v>
      </c>
      <c r="J97" s="51">
        <f t="shared" si="26"/>
        <v>2.8333333333333335</v>
      </c>
      <c r="K97" s="51">
        <f t="shared" si="26"/>
        <v>1.8333333333333333</v>
      </c>
      <c r="L97" s="51">
        <f t="shared" si="26"/>
        <v>1.6666666666666667</v>
      </c>
      <c r="M97" s="51">
        <f t="shared" si="26"/>
        <v>1.1666666666666667</v>
      </c>
      <c r="N97" s="51">
        <f t="shared" si="26"/>
        <v>1.8333333333333333</v>
      </c>
      <c r="O97" s="51">
        <f t="shared" si="26"/>
        <v>1.1666666666666667</v>
      </c>
      <c r="P97" s="51">
        <f t="shared" si="26"/>
        <v>2</v>
      </c>
      <c r="Q97" s="51">
        <f t="shared" si="26"/>
        <v>1.5</v>
      </c>
      <c r="R97" s="51">
        <f t="shared" si="26"/>
        <v>1.1666666666666667</v>
      </c>
      <c r="S97" s="51">
        <f t="shared" si="26"/>
        <v>1.6666666666666667</v>
      </c>
      <c r="T97" s="52">
        <f>AVERAGE(T98:T103)</f>
        <v>30.166666666666668</v>
      </c>
    </row>
    <row r="98" spans="1:20" ht="14.25" hidden="1" outlineLevel="1" thickTop="1" thickBot="1" x14ac:dyDescent="0.25">
      <c r="A98" s="44"/>
      <c r="B98" s="53">
        <v>1</v>
      </c>
      <c r="C98" s="54">
        <v>3</v>
      </c>
      <c r="D98" s="54">
        <v>1</v>
      </c>
      <c r="E98" s="54">
        <v>1</v>
      </c>
      <c r="F98" s="54">
        <v>3</v>
      </c>
      <c r="G98" s="54">
        <v>1</v>
      </c>
      <c r="H98" s="54">
        <v>2</v>
      </c>
      <c r="I98" s="54">
        <v>2</v>
      </c>
      <c r="J98" s="54">
        <v>1</v>
      </c>
      <c r="K98" s="54">
        <v>1</v>
      </c>
      <c r="L98" s="54">
        <v>2</v>
      </c>
      <c r="M98" s="54">
        <v>1</v>
      </c>
      <c r="N98" s="54">
        <v>4</v>
      </c>
      <c r="O98" s="54">
        <v>1</v>
      </c>
      <c r="P98" s="54">
        <v>2</v>
      </c>
      <c r="Q98" s="54">
        <v>1</v>
      </c>
      <c r="R98" s="54">
        <v>1</v>
      </c>
      <c r="S98" s="78">
        <v>2</v>
      </c>
      <c r="T98" s="57">
        <f t="shared" ref="T98:T103" si="27">SUM(B98:S98)</f>
        <v>30</v>
      </c>
    </row>
    <row r="99" spans="1:20" ht="14.25" hidden="1" outlineLevel="1" thickTop="1" thickBot="1" x14ac:dyDescent="0.25">
      <c r="A99" s="44"/>
      <c r="B99" s="58">
        <v>1</v>
      </c>
      <c r="C99" s="59">
        <v>3</v>
      </c>
      <c r="D99" s="59">
        <v>1</v>
      </c>
      <c r="E99" s="59">
        <v>2</v>
      </c>
      <c r="F99" s="59">
        <v>2</v>
      </c>
      <c r="G99" s="59">
        <v>2</v>
      </c>
      <c r="H99" s="59">
        <v>2</v>
      </c>
      <c r="I99" s="59">
        <v>1</v>
      </c>
      <c r="J99" s="59">
        <v>1</v>
      </c>
      <c r="K99" s="59">
        <v>1</v>
      </c>
      <c r="L99" s="59">
        <v>1</v>
      </c>
      <c r="M99" s="59">
        <v>2</v>
      </c>
      <c r="N99" s="59">
        <v>2</v>
      </c>
      <c r="O99" s="59">
        <v>2</v>
      </c>
      <c r="P99" s="59">
        <v>1</v>
      </c>
      <c r="Q99" s="59">
        <v>2</v>
      </c>
      <c r="R99" s="59">
        <v>2</v>
      </c>
      <c r="S99" s="62">
        <v>2</v>
      </c>
      <c r="T99" s="57">
        <f t="shared" si="27"/>
        <v>30</v>
      </c>
    </row>
    <row r="100" spans="1:20" ht="14.25" hidden="1" outlineLevel="1" thickTop="1" thickBot="1" x14ac:dyDescent="0.25">
      <c r="A100" s="44"/>
      <c r="B100" s="58">
        <v>2</v>
      </c>
      <c r="C100" s="59">
        <v>2</v>
      </c>
      <c r="D100" s="59">
        <v>1</v>
      </c>
      <c r="E100" s="59">
        <v>1</v>
      </c>
      <c r="F100" s="59">
        <v>3</v>
      </c>
      <c r="G100" s="59">
        <v>1</v>
      </c>
      <c r="H100" s="59">
        <v>2</v>
      </c>
      <c r="I100" s="59">
        <v>3</v>
      </c>
      <c r="J100" s="59">
        <v>1</v>
      </c>
      <c r="K100" s="59">
        <v>2</v>
      </c>
      <c r="L100" s="59">
        <v>1</v>
      </c>
      <c r="M100" s="59">
        <v>1</v>
      </c>
      <c r="N100" s="59">
        <v>2</v>
      </c>
      <c r="O100" s="59">
        <v>1</v>
      </c>
      <c r="P100" s="59">
        <v>2</v>
      </c>
      <c r="Q100" s="59">
        <v>2</v>
      </c>
      <c r="R100" s="59">
        <v>1</v>
      </c>
      <c r="S100" s="62">
        <v>2</v>
      </c>
      <c r="T100" s="57">
        <f t="shared" si="27"/>
        <v>30</v>
      </c>
    </row>
    <row r="101" spans="1:20" ht="14.25" hidden="1" outlineLevel="1" thickTop="1" thickBot="1" x14ac:dyDescent="0.25">
      <c r="A101" s="44"/>
      <c r="B101" s="58">
        <v>1</v>
      </c>
      <c r="C101" s="59">
        <v>3</v>
      </c>
      <c r="D101" s="59">
        <v>1</v>
      </c>
      <c r="E101" s="59">
        <v>1</v>
      </c>
      <c r="F101" s="59">
        <v>2</v>
      </c>
      <c r="G101" s="59">
        <v>2</v>
      </c>
      <c r="H101" s="59">
        <v>1</v>
      </c>
      <c r="I101" s="59">
        <v>2</v>
      </c>
      <c r="J101" s="59">
        <v>3</v>
      </c>
      <c r="K101" s="59">
        <v>2</v>
      </c>
      <c r="L101" s="59">
        <v>2</v>
      </c>
      <c r="M101" s="59">
        <v>1</v>
      </c>
      <c r="N101" s="59">
        <v>1</v>
      </c>
      <c r="O101" s="59">
        <v>1</v>
      </c>
      <c r="P101" s="59">
        <v>3</v>
      </c>
      <c r="Q101" s="59">
        <v>2</v>
      </c>
      <c r="R101" s="59">
        <v>1</v>
      </c>
      <c r="S101" s="62">
        <v>1</v>
      </c>
      <c r="T101" s="57">
        <f t="shared" si="27"/>
        <v>30</v>
      </c>
    </row>
    <row r="102" spans="1:20" ht="14.25" hidden="1" outlineLevel="1" thickTop="1" thickBot="1" x14ac:dyDescent="0.25">
      <c r="A102" s="44"/>
      <c r="B102" s="58">
        <v>1</v>
      </c>
      <c r="C102" s="59">
        <v>2</v>
      </c>
      <c r="D102" s="59">
        <v>1</v>
      </c>
      <c r="E102" s="59">
        <v>1</v>
      </c>
      <c r="F102" s="59">
        <v>3</v>
      </c>
      <c r="G102" s="59">
        <v>1</v>
      </c>
      <c r="H102" s="59">
        <v>1</v>
      </c>
      <c r="I102" s="59">
        <v>2</v>
      </c>
      <c r="J102" s="59">
        <v>4</v>
      </c>
      <c r="K102" s="59">
        <v>2</v>
      </c>
      <c r="L102" s="59">
        <v>2</v>
      </c>
      <c r="M102" s="59">
        <v>1</v>
      </c>
      <c r="N102" s="59">
        <v>1</v>
      </c>
      <c r="O102" s="59">
        <v>1</v>
      </c>
      <c r="P102" s="59">
        <v>1</v>
      </c>
      <c r="Q102" s="59">
        <v>1</v>
      </c>
      <c r="R102" s="59">
        <v>1</v>
      </c>
      <c r="S102" s="62">
        <v>2</v>
      </c>
      <c r="T102" s="57">
        <f t="shared" si="27"/>
        <v>28</v>
      </c>
    </row>
    <row r="103" spans="1:20" ht="14.25" hidden="1" outlineLevel="1" thickTop="1" thickBot="1" x14ac:dyDescent="0.25">
      <c r="A103" s="44"/>
      <c r="B103" s="82">
        <v>1</v>
      </c>
      <c r="C103" s="83">
        <v>3</v>
      </c>
      <c r="D103" s="83">
        <v>2</v>
      </c>
      <c r="E103" s="83">
        <v>1</v>
      </c>
      <c r="F103" s="83">
        <v>1</v>
      </c>
      <c r="G103" s="83">
        <v>1</v>
      </c>
      <c r="H103" s="83">
        <v>1</v>
      </c>
      <c r="I103" s="83">
        <v>2</v>
      </c>
      <c r="J103" s="83">
        <v>7</v>
      </c>
      <c r="K103" s="83">
        <v>3</v>
      </c>
      <c r="L103" s="83">
        <v>2</v>
      </c>
      <c r="M103" s="83">
        <v>1</v>
      </c>
      <c r="N103" s="83">
        <v>1</v>
      </c>
      <c r="O103" s="83">
        <v>1</v>
      </c>
      <c r="P103" s="83">
        <v>3</v>
      </c>
      <c r="Q103" s="83">
        <v>1</v>
      </c>
      <c r="R103" s="83">
        <v>1</v>
      </c>
      <c r="S103" s="84">
        <v>1</v>
      </c>
      <c r="T103" s="57">
        <f t="shared" si="27"/>
        <v>33</v>
      </c>
    </row>
    <row r="104" spans="1:20" ht="14.25" collapsed="1" thickTop="1" thickBot="1" x14ac:dyDescent="0.25">
      <c r="A104" s="50" t="s">
        <v>47</v>
      </c>
      <c r="B104" s="51">
        <f t="shared" ref="B104:T104" si="28">AVERAGE(B105:B110)</f>
        <v>1.3333333333333333</v>
      </c>
      <c r="C104" s="51">
        <f t="shared" si="28"/>
        <v>2</v>
      </c>
      <c r="D104" s="51">
        <f t="shared" si="28"/>
        <v>1.3333333333333333</v>
      </c>
      <c r="E104" s="51">
        <f t="shared" si="28"/>
        <v>1.5</v>
      </c>
      <c r="F104" s="51">
        <f t="shared" si="28"/>
        <v>1.5</v>
      </c>
      <c r="G104" s="51">
        <f t="shared" si="28"/>
        <v>1.5</v>
      </c>
      <c r="H104" s="51">
        <f t="shared" si="28"/>
        <v>1.5</v>
      </c>
      <c r="I104" s="51">
        <f t="shared" si="28"/>
        <v>2.3333333333333335</v>
      </c>
      <c r="J104" s="51">
        <f t="shared" si="28"/>
        <v>3.6666666666666665</v>
      </c>
      <c r="K104" s="51">
        <f t="shared" si="28"/>
        <v>1.3333333333333333</v>
      </c>
      <c r="L104" s="51">
        <f t="shared" si="28"/>
        <v>1.5</v>
      </c>
      <c r="M104" s="51">
        <f t="shared" si="28"/>
        <v>2.1666666666666665</v>
      </c>
      <c r="N104" s="51">
        <f t="shared" si="28"/>
        <v>1.8333333333333333</v>
      </c>
      <c r="O104" s="51">
        <f t="shared" si="28"/>
        <v>1</v>
      </c>
      <c r="P104" s="51">
        <f t="shared" si="28"/>
        <v>1.8333333333333333</v>
      </c>
      <c r="Q104" s="51">
        <f t="shared" si="28"/>
        <v>1.1666666666666667</v>
      </c>
      <c r="R104" s="51">
        <f t="shared" si="28"/>
        <v>1.1666666666666667</v>
      </c>
      <c r="S104" s="51">
        <f t="shared" si="28"/>
        <v>1.5</v>
      </c>
      <c r="T104" s="52">
        <f t="shared" si="28"/>
        <v>30.166666666666668</v>
      </c>
    </row>
    <row r="105" spans="1:20" ht="14.25" hidden="1" outlineLevel="1" thickTop="1" thickBot="1" x14ac:dyDescent="0.25">
      <c r="A105" s="44"/>
      <c r="B105" s="72">
        <v>1</v>
      </c>
      <c r="C105" s="73">
        <v>2</v>
      </c>
      <c r="D105" s="73">
        <v>1</v>
      </c>
      <c r="E105" s="73">
        <v>1</v>
      </c>
      <c r="F105" s="73">
        <v>1</v>
      </c>
      <c r="G105" s="73">
        <v>1</v>
      </c>
      <c r="H105" s="73">
        <v>1</v>
      </c>
      <c r="I105" s="73">
        <v>3</v>
      </c>
      <c r="J105" s="73">
        <v>1</v>
      </c>
      <c r="K105" s="73">
        <v>1</v>
      </c>
      <c r="L105" s="73">
        <v>1</v>
      </c>
      <c r="M105" s="73">
        <v>2</v>
      </c>
      <c r="N105" s="73">
        <v>2</v>
      </c>
      <c r="O105" s="73">
        <v>1</v>
      </c>
      <c r="P105" s="73">
        <v>2</v>
      </c>
      <c r="Q105" s="73">
        <v>1</v>
      </c>
      <c r="R105" s="73">
        <v>1</v>
      </c>
      <c r="S105" s="74">
        <v>3</v>
      </c>
      <c r="T105" s="57">
        <f t="shared" ref="T105:T110" si="29">SUM(B105:S105)</f>
        <v>26</v>
      </c>
    </row>
    <row r="106" spans="1:20" ht="14.25" hidden="1" outlineLevel="1" thickTop="1" thickBot="1" x14ac:dyDescent="0.25">
      <c r="A106" s="44"/>
      <c r="B106" s="66">
        <v>2</v>
      </c>
      <c r="C106" s="67">
        <v>2</v>
      </c>
      <c r="D106" s="67">
        <v>2</v>
      </c>
      <c r="E106" s="67">
        <v>1</v>
      </c>
      <c r="F106" s="67">
        <v>1</v>
      </c>
      <c r="G106" s="67">
        <v>1</v>
      </c>
      <c r="H106" s="67">
        <v>2</v>
      </c>
      <c r="I106" s="67">
        <v>3</v>
      </c>
      <c r="J106" s="67">
        <v>7</v>
      </c>
      <c r="K106" s="67">
        <v>1</v>
      </c>
      <c r="L106" s="67">
        <v>2</v>
      </c>
      <c r="M106" s="67">
        <v>1</v>
      </c>
      <c r="N106" s="67">
        <v>2</v>
      </c>
      <c r="O106" s="67">
        <v>1</v>
      </c>
      <c r="P106" s="67">
        <v>2</v>
      </c>
      <c r="Q106" s="67">
        <v>1</v>
      </c>
      <c r="R106" s="67">
        <v>1</v>
      </c>
      <c r="S106" s="68">
        <v>1</v>
      </c>
      <c r="T106" s="57">
        <f t="shared" si="29"/>
        <v>33</v>
      </c>
    </row>
    <row r="107" spans="1:20" ht="14.25" hidden="1" outlineLevel="1" thickTop="1" thickBot="1" x14ac:dyDescent="0.25">
      <c r="A107" s="44"/>
      <c r="B107" s="66">
        <v>1</v>
      </c>
      <c r="C107" s="67">
        <v>2</v>
      </c>
      <c r="D107" s="67">
        <v>1</v>
      </c>
      <c r="E107" s="67">
        <v>2</v>
      </c>
      <c r="F107" s="67">
        <v>2</v>
      </c>
      <c r="G107" s="67">
        <v>2</v>
      </c>
      <c r="H107" s="67">
        <v>3</v>
      </c>
      <c r="I107" s="67">
        <v>2</v>
      </c>
      <c r="J107" s="67">
        <v>1</v>
      </c>
      <c r="K107" s="67">
        <v>1</v>
      </c>
      <c r="L107" s="67">
        <v>2</v>
      </c>
      <c r="M107" s="67">
        <v>2</v>
      </c>
      <c r="N107" s="67">
        <v>3</v>
      </c>
      <c r="O107" s="67">
        <v>1</v>
      </c>
      <c r="P107" s="67">
        <v>1</v>
      </c>
      <c r="Q107" s="67">
        <v>1</v>
      </c>
      <c r="R107" s="67">
        <v>1</v>
      </c>
      <c r="S107" s="68">
        <v>1</v>
      </c>
      <c r="T107" s="57">
        <f t="shared" si="29"/>
        <v>29</v>
      </c>
    </row>
    <row r="108" spans="1:20" ht="14.25" hidden="1" outlineLevel="1" thickTop="1" thickBot="1" x14ac:dyDescent="0.25">
      <c r="A108" s="44"/>
      <c r="B108" s="66">
        <v>2</v>
      </c>
      <c r="C108" s="67">
        <v>3</v>
      </c>
      <c r="D108" s="67">
        <v>1</v>
      </c>
      <c r="E108" s="67">
        <v>1</v>
      </c>
      <c r="F108" s="67">
        <v>2</v>
      </c>
      <c r="G108" s="67">
        <v>2</v>
      </c>
      <c r="H108" s="67">
        <v>1</v>
      </c>
      <c r="I108" s="67">
        <v>2</v>
      </c>
      <c r="J108" s="67">
        <v>3</v>
      </c>
      <c r="K108" s="67">
        <v>2</v>
      </c>
      <c r="L108" s="67">
        <v>1</v>
      </c>
      <c r="M108" s="67">
        <v>3</v>
      </c>
      <c r="N108" s="67">
        <v>2</v>
      </c>
      <c r="O108" s="67">
        <v>1</v>
      </c>
      <c r="P108" s="67">
        <v>2</v>
      </c>
      <c r="Q108" s="67">
        <v>2</v>
      </c>
      <c r="R108" s="67">
        <v>1</v>
      </c>
      <c r="S108" s="68">
        <v>2</v>
      </c>
      <c r="T108" s="57">
        <f t="shared" si="29"/>
        <v>33</v>
      </c>
    </row>
    <row r="109" spans="1:20" ht="14.25" hidden="1" outlineLevel="1" thickTop="1" thickBot="1" x14ac:dyDescent="0.25">
      <c r="A109" s="44"/>
      <c r="B109" s="66">
        <v>1</v>
      </c>
      <c r="C109" s="67">
        <v>1</v>
      </c>
      <c r="D109" s="67">
        <v>1</v>
      </c>
      <c r="E109" s="67">
        <v>2</v>
      </c>
      <c r="F109" s="67">
        <v>1</v>
      </c>
      <c r="G109" s="67">
        <v>1</v>
      </c>
      <c r="H109" s="67">
        <v>1</v>
      </c>
      <c r="I109" s="67">
        <v>1</v>
      </c>
      <c r="J109" s="67">
        <v>7</v>
      </c>
      <c r="K109" s="67">
        <v>2</v>
      </c>
      <c r="L109" s="67">
        <v>2</v>
      </c>
      <c r="M109" s="67">
        <v>1</v>
      </c>
      <c r="N109" s="67">
        <v>1</v>
      </c>
      <c r="O109" s="67">
        <v>1</v>
      </c>
      <c r="P109" s="67">
        <v>2</v>
      </c>
      <c r="Q109" s="67">
        <v>1</v>
      </c>
      <c r="R109" s="67">
        <v>2</v>
      </c>
      <c r="S109" s="68">
        <v>1</v>
      </c>
      <c r="T109" s="57">
        <f t="shared" si="29"/>
        <v>29</v>
      </c>
    </row>
    <row r="110" spans="1:20" ht="14.25" hidden="1" outlineLevel="1" thickTop="1" thickBot="1" x14ac:dyDescent="0.25">
      <c r="A110" s="44"/>
      <c r="B110" s="69">
        <v>1</v>
      </c>
      <c r="C110" s="70">
        <v>2</v>
      </c>
      <c r="D110" s="70">
        <v>2</v>
      </c>
      <c r="E110" s="70">
        <v>2</v>
      </c>
      <c r="F110" s="70">
        <v>2</v>
      </c>
      <c r="G110" s="70">
        <v>2</v>
      </c>
      <c r="H110" s="70">
        <v>1</v>
      </c>
      <c r="I110" s="70">
        <v>3</v>
      </c>
      <c r="J110" s="70">
        <v>3</v>
      </c>
      <c r="K110" s="70">
        <v>1</v>
      </c>
      <c r="L110" s="70">
        <v>1</v>
      </c>
      <c r="M110" s="70">
        <v>4</v>
      </c>
      <c r="N110" s="70">
        <v>1</v>
      </c>
      <c r="O110" s="70">
        <v>1</v>
      </c>
      <c r="P110" s="70">
        <v>2</v>
      </c>
      <c r="Q110" s="70">
        <v>1</v>
      </c>
      <c r="R110" s="70">
        <v>1</v>
      </c>
      <c r="S110" s="71">
        <v>1</v>
      </c>
      <c r="T110" s="57">
        <f t="shared" si="29"/>
        <v>31</v>
      </c>
    </row>
    <row r="111" spans="1:20" ht="14.25" collapsed="1" thickTop="1" thickBot="1" x14ac:dyDescent="0.25">
      <c r="A111" s="50" t="s">
        <v>44</v>
      </c>
      <c r="B111" s="51">
        <f t="shared" ref="B111:T111" si="30">AVERAGE(B112:B117)</f>
        <v>1.1666666666666667</v>
      </c>
      <c r="C111" s="51">
        <f t="shared" si="30"/>
        <v>2</v>
      </c>
      <c r="D111" s="51">
        <f t="shared" si="30"/>
        <v>1.3333333333333333</v>
      </c>
      <c r="E111" s="51">
        <f t="shared" si="30"/>
        <v>1.3333333333333333</v>
      </c>
      <c r="F111" s="51">
        <f t="shared" si="30"/>
        <v>1.8333333333333333</v>
      </c>
      <c r="G111" s="51">
        <f t="shared" si="30"/>
        <v>1.5</v>
      </c>
      <c r="H111" s="51">
        <f t="shared" si="30"/>
        <v>1.6666666666666667</v>
      </c>
      <c r="I111" s="51">
        <f t="shared" si="30"/>
        <v>1.8333333333333333</v>
      </c>
      <c r="J111" s="51">
        <f t="shared" si="30"/>
        <v>1.5</v>
      </c>
      <c r="K111" s="51">
        <f t="shared" si="30"/>
        <v>2</v>
      </c>
      <c r="L111" s="51">
        <f t="shared" si="30"/>
        <v>1.6666666666666667</v>
      </c>
      <c r="M111" s="51">
        <f t="shared" si="30"/>
        <v>2.5</v>
      </c>
      <c r="N111" s="51">
        <f t="shared" si="30"/>
        <v>1.5</v>
      </c>
      <c r="O111" s="51">
        <f t="shared" si="30"/>
        <v>1.1666666666666667</v>
      </c>
      <c r="P111" s="51">
        <f t="shared" si="30"/>
        <v>2.8333333333333335</v>
      </c>
      <c r="Q111" s="51">
        <f t="shared" si="30"/>
        <v>1.6666666666666667</v>
      </c>
      <c r="R111" s="51">
        <f t="shared" si="30"/>
        <v>1.5</v>
      </c>
      <c r="S111" s="51">
        <f t="shared" si="30"/>
        <v>1.3333333333333333</v>
      </c>
      <c r="T111" s="52">
        <f t="shared" si="30"/>
        <v>30.333333333333332</v>
      </c>
    </row>
    <row r="112" spans="1:20" ht="14.25" hidden="1" outlineLevel="1" thickTop="1" thickBot="1" x14ac:dyDescent="0.25">
      <c r="A112" s="44"/>
      <c r="B112" s="72">
        <v>1</v>
      </c>
      <c r="C112" s="73">
        <v>2</v>
      </c>
      <c r="D112" s="73">
        <v>1</v>
      </c>
      <c r="E112" s="73">
        <v>1</v>
      </c>
      <c r="F112" s="73">
        <v>1</v>
      </c>
      <c r="G112" s="73">
        <v>1</v>
      </c>
      <c r="H112" s="73">
        <v>2</v>
      </c>
      <c r="I112" s="73">
        <v>1</v>
      </c>
      <c r="J112" s="73">
        <v>4</v>
      </c>
      <c r="K112" s="73">
        <v>3</v>
      </c>
      <c r="L112" s="73">
        <v>2</v>
      </c>
      <c r="M112" s="73">
        <v>2</v>
      </c>
      <c r="N112" s="73">
        <v>2</v>
      </c>
      <c r="O112" s="73">
        <v>1</v>
      </c>
      <c r="P112" s="73">
        <v>2</v>
      </c>
      <c r="Q112" s="73">
        <v>3</v>
      </c>
      <c r="R112" s="73">
        <v>2</v>
      </c>
      <c r="S112" s="74">
        <v>2</v>
      </c>
      <c r="T112" s="57">
        <f t="shared" ref="T112:T117" si="31">SUM(B112:S112)</f>
        <v>33</v>
      </c>
    </row>
    <row r="113" spans="1:20" ht="14.25" hidden="1" outlineLevel="1" thickTop="1" thickBot="1" x14ac:dyDescent="0.25">
      <c r="A113" s="44"/>
      <c r="B113" s="66">
        <v>1</v>
      </c>
      <c r="C113" s="67">
        <v>2</v>
      </c>
      <c r="D113" s="67">
        <v>1</v>
      </c>
      <c r="E113" s="67">
        <v>2</v>
      </c>
      <c r="F113" s="67">
        <v>1</v>
      </c>
      <c r="G113" s="67">
        <v>2</v>
      </c>
      <c r="H113" s="67">
        <v>3</v>
      </c>
      <c r="I113" s="67">
        <v>2</v>
      </c>
      <c r="J113" s="67">
        <v>1</v>
      </c>
      <c r="K113" s="67">
        <v>2</v>
      </c>
      <c r="L113" s="67">
        <v>1</v>
      </c>
      <c r="M113" s="67">
        <v>3</v>
      </c>
      <c r="N113" s="67">
        <v>1</v>
      </c>
      <c r="O113" s="67">
        <v>1</v>
      </c>
      <c r="P113" s="67">
        <v>2</v>
      </c>
      <c r="Q113" s="67">
        <v>1</v>
      </c>
      <c r="R113" s="67">
        <v>2</v>
      </c>
      <c r="S113" s="68">
        <v>1</v>
      </c>
      <c r="T113" s="57">
        <f t="shared" si="31"/>
        <v>29</v>
      </c>
    </row>
    <row r="114" spans="1:20" ht="14.25" hidden="1" outlineLevel="1" thickTop="1" thickBot="1" x14ac:dyDescent="0.25">
      <c r="A114" s="44"/>
      <c r="B114" s="66">
        <v>1</v>
      </c>
      <c r="C114" s="67">
        <v>2</v>
      </c>
      <c r="D114" s="67">
        <v>1</v>
      </c>
      <c r="E114" s="67">
        <v>1</v>
      </c>
      <c r="F114" s="67">
        <v>2</v>
      </c>
      <c r="G114" s="67">
        <v>1</v>
      </c>
      <c r="H114" s="67">
        <v>1</v>
      </c>
      <c r="I114" s="67">
        <v>1</v>
      </c>
      <c r="J114" s="67">
        <v>1</v>
      </c>
      <c r="K114" s="67">
        <v>3</v>
      </c>
      <c r="L114" s="67">
        <v>3</v>
      </c>
      <c r="M114" s="67">
        <v>1</v>
      </c>
      <c r="N114" s="67">
        <v>1</v>
      </c>
      <c r="O114" s="67">
        <v>2</v>
      </c>
      <c r="P114" s="67">
        <v>6</v>
      </c>
      <c r="Q114" s="67">
        <v>1</v>
      </c>
      <c r="R114" s="67">
        <v>1</v>
      </c>
      <c r="S114" s="68">
        <v>1</v>
      </c>
      <c r="T114" s="57">
        <f t="shared" si="31"/>
        <v>30</v>
      </c>
    </row>
    <row r="115" spans="1:20" ht="14.25" hidden="1" outlineLevel="1" thickTop="1" thickBot="1" x14ac:dyDescent="0.25">
      <c r="A115" s="44"/>
      <c r="B115" s="66">
        <v>1</v>
      </c>
      <c r="C115" s="67">
        <v>2</v>
      </c>
      <c r="D115" s="67">
        <v>1</v>
      </c>
      <c r="E115" s="67">
        <v>1</v>
      </c>
      <c r="F115" s="67">
        <v>5</v>
      </c>
      <c r="G115" s="67">
        <v>2</v>
      </c>
      <c r="H115" s="67">
        <v>2</v>
      </c>
      <c r="I115" s="67">
        <v>3</v>
      </c>
      <c r="J115" s="67">
        <v>1</v>
      </c>
      <c r="K115" s="67">
        <v>2</v>
      </c>
      <c r="L115" s="67">
        <v>2</v>
      </c>
      <c r="M115" s="67">
        <v>2</v>
      </c>
      <c r="N115" s="67">
        <v>1</v>
      </c>
      <c r="O115" s="67">
        <v>1</v>
      </c>
      <c r="P115" s="67">
        <v>3</v>
      </c>
      <c r="Q115" s="67">
        <v>1</v>
      </c>
      <c r="R115" s="67">
        <v>1</v>
      </c>
      <c r="S115" s="68">
        <v>1</v>
      </c>
      <c r="T115" s="57">
        <f t="shared" si="31"/>
        <v>32</v>
      </c>
    </row>
    <row r="116" spans="1:20" ht="14.25" hidden="1" outlineLevel="1" thickTop="1" thickBot="1" x14ac:dyDescent="0.25">
      <c r="A116" s="44"/>
      <c r="B116" s="66">
        <v>1</v>
      </c>
      <c r="C116" s="67">
        <v>2</v>
      </c>
      <c r="D116" s="67">
        <v>2</v>
      </c>
      <c r="E116" s="67">
        <v>1</v>
      </c>
      <c r="F116" s="67">
        <v>1</v>
      </c>
      <c r="G116" s="67">
        <v>2</v>
      </c>
      <c r="H116" s="67">
        <v>1</v>
      </c>
      <c r="I116" s="67">
        <v>2</v>
      </c>
      <c r="J116" s="67">
        <v>1</v>
      </c>
      <c r="K116" s="67">
        <v>1</v>
      </c>
      <c r="L116" s="67">
        <v>1</v>
      </c>
      <c r="M116" s="67">
        <v>5</v>
      </c>
      <c r="N116" s="67">
        <v>2</v>
      </c>
      <c r="O116" s="67">
        <v>1</v>
      </c>
      <c r="P116" s="67">
        <v>3</v>
      </c>
      <c r="Q116" s="67">
        <v>1</v>
      </c>
      <c r="R116" s="67">
        <v>1</v>
      </c>
      <c r="S116" s="68">
        <v>1</v>
      </c>
      <c r="T116" s="57">
        <f t="shared" si="31"/>
        <v>29</v>
      </c>
    </row>
    <row r="117" spans="1:20" ht="14.25" hidden="1" outlineLevel="1" thickTop="1" thickBot="1" x14ac:dyDescent="0.25">
      <c r="A117" s="44"/>
      <c r="B117" s="69">
        <v>2</v>
      </c>
      <c r="C117" s="70">
        <v>2</v>
      </c>
      <c r="D117" s="70">
        <v>2</v>
      </c>
      <c r="E117" s="70">
        <v>2</v>
      </c>
      <c r="F117" s="70">
        <v>1</v>
      </c>
      <c r="G117" s="70">
        <v>1</v>
      </c>
      <c r="H117" s="70">
        <v>1</v>
      </c>
      <c r="I117" s="70">
        <v>2</v>
      </c>
      <c r="J117" s="70">
        <v>1</v>
      </c>
      <c r="K117" s="70">
        <v>1</v>
      </c>
      <c r="L117" s="70">
        <v>1</v>
      </c>
      <c r="M117" s="70">
        <v>2</v>
      </c>
      <c r="N117" s="70">
        <v>2</v>
      </c>
      <c r="O117" s="70">
        <v>1</v>
      </c>
      <c r="P117" s="70">
        <v>1</v>
      </c>
      <c r="Q117" s="70">
        <v>3</v>
      </c>
      <c r="R117" s="70">
        <v>2</v>
      </c>
      <c r="S117" s="71">
        <v>2</v>
      </c>
      <c r="T117" s="57">
        <f t="shared" si="31"/>
        <v>29</v>
      </c>
    </row>
    <row r="118" spans="1:20" ht="14.25" collapsed="1" thickTop="1" thickBot="1" x14ac:dyDescent="0.25">
      <c r="A118" s="50" t="s">
        <v>93</v>
      </c>
      <c r="B118" s="51">
        <f t="shared" ref="B118:T118" si="32">AVERAGE(B119:B124)</f>
        <v>1</v>
      </c>
      <c r="C118" s="51">
        <f t="shared" si="32"/>
        <v>1.8333333333333333</v>
      </c>
      <c r="D118" s="51">
        <f t="shared" si="32"/>
        <v>1.5</v>
      </c>
      <c r="E118" s="51">
        <f t="shared" si="32"/>
        <v>1.5</v>
      </c>
      <c r="F118" s="51">
        <f t="shared" si="32"/>
        <v>3</v>
      </c>
      <c r="G118" s="51">
        <f t="shared" si="32"/>
        <v>1.8333333333333333</v>
      </c>
      <c r="H118" s="51">
        <f t="shared" si="32"/>
        <v>1.1666666666666667</v>
      </c>
      <c r="I118" s="51">
        <f t="shared" si="32"/>
        <v>1.8333333333333333</v>
      </c>
      <c r="J118" s="51">
        <f t="shared" si="32"/>
        <v>3.1666666666666665</v>
      </c>
      <c r="K118" s="51">
        <f t="shared" si="32"/>
        <v>2.3333333333333335</v>
      </c>
      <c r="L118" s="51">
        <f t="shared" si="32"/>
        <v>2</v>
      </c>
      <c r="M118" s="51">
        <f t="shared" si="32"/>
        <v>2</v>
      </c>
      <c r="N118" s="51">
        <f t="shared" si="32"/>
        <v>1.5</v>
      </c>
      <c r="O118" s="51">
        <f t="shared" si="32"/>
        <v>1</v>
      </c>
      <c r="P118" s="51">
        <f t="shared" si="32"/>
        <v>1.6666666666666667</v>
      </c>
      <c r="Q118" s="51">
        <f t="shared" si="32"/>
        <v>1.8333333333333333</v>
      </c>
      <c r="R118" s="51">
        <f t="shared" si="32"/>
        <v>1.3333333333333333</v>
      </c>
      <c r="S118" s="51">
        <f t="shared" si="32"/>
        <v>2</v>
      </c>
      <c r="T118" s="52">
        <f t="shared" si="32"/>
        <v>32.5</v>
      </c>
    </row>
    <row r="119" spans="1:20" ht="14.25" hidden="1" outlineLevel="1" thickTop="1" thickBot="1" x14ac:dyDescent="0.25">
      <c r="A119" s="44"/>
      <c r="B119" s="72">
        <v>1</v>
      </c>
      <c r="C119" s="73">
        <v>1</v>
      </c>
      <c r="D119" s="73">
        <v>2</v>
      </c>
      <c r="E119" s="73">
        <v>1</v>
      </c>
      <c r="F119" s="73">
        <v>6</v>
      </c>
      <c r="G119" s="73">
        <v>2</v>
      </c>
      <c r="H119" s="73">
        <v>1</v>
      </c>
      <c r="I119" s="73">
        <v>1</v>
      </c>
      <c r="J119" s="73">
        <v>1</v>
      </c>
      <c r="K119" s="73">
        <v>3</v>
      </c>
      <c r="L119" s="73">
        <v>2</v>
      </c>
      <c r="M119" s="73">
        <v>2</v>
      </c>
      <c r="N119" s="73">
        <v>2</v>
      </c>
      <c r="O119" s="73">
        <v>1</v>
      </c>
      <c r="P119" s="73">
        <v>1</v>
      </c>
      <c r="Q119" s="73">
        <v>3</v>
      </c>
      <c r="R119" s="73">
        <v>2</v>
      </c>
      <c r="S119" s="74">
        <v>1</v>
      </c>
      <c r="T119" s="57">
        <f t="shared" ref="T119:T124" si="33">SUM(B119:S119)</f>
        <v>33</v>
      </c>
    </row>
    <row r="120" spans="1:20" ht="14.25" hidden="1" outlineLevel="1" thickTop="1" thickBot="1" x14ac:dyDescent="0.25">
      <c r="A120" s="44"/>
      <c r="B120" s="66">
        <v>1</v>
      </c>
      <c r="C120" s="67">
        <v>2</v>
      </c>
      <c r="D120" s="67">
        <v>1</v>
      </c>
      <c r="E120" s="67">
        <v>1</v>
      </c>
      <c r="F120" s="67">
        <v>6</v>
      </c>
      <c r="G120" s="67">
        <v>2</v>
      </c>
      <c r="H120" s="67">
        <v>2</v>
      </c>
      <c r="I120" s="67">
        <v>1</v>
      </c>
      <c r="J120" s="67">
        <v>2</v>
      </c>
      <c r="K120" s="67">
        <v>1</v>
      </c>
      <c r="L120" s="67">
        <v>3</v>
      </c>
      <c r="M120" s="67">
        <v>3</v>
      </c>
      <c r="N120" s="67">
        <v>2</v>
      </c>
      <c r="O120" s="67">
        <v>1</v>
      </c>
      <c r="P120" s="67">
        <v>2</v>
      </c>
      <c r="Q120" s="67">
        <v>2</v>
      </c>
      <c r="R120" s="67">
        <v>2</v>
      </c>
      <c r="S120" s="68">
        <v>1</v>
      </c>
      <c r="T120" s="57">
        <f t="shared" si="33"/>
        <v>35</v>
      </c>
    </row>
    <row r="121" spans="1:20" ht="14.25" hidden="1" outlineLevel="1" thickTop="1" thickBot="1" x14ac:dyDescent="0.25">
      <c r="A121" s="44"/>
      <c r="B121" s="66">
        <v>1</v>
      </c>
      <c r="C121" s="67">
        <v>2</v>
      </c>
      <c r="D121" s="67">
        <v>1</v>
      </c>
      <c r="E121" s="67">
        <v>1</v>
      </c>
      <c r="F121" s="67">
        <v>2</v>
      </c>
      <c r="G121" s="67">
        <v>1</v>
      </c>
      <c r="H121" s="67">
        <v>1</v>
      </c>
      <c r="I121" s="67">
        <v>2</v>
      </c>
      <c r="J121" s="67">
        <v>7</v>
      </c>
      <c r="K121" s="67">
        <v>2</v>
      </c>
      <c r="L121" s="67">
        <v>2</v>
      </c>
      <c r="M121" s="67">
        <v>3</v>
      </c>
      <c r="N121" s="67">
        <v>1</v>
      </c>
      <c r="O121" s="67">
        <v>1</v>
      </c>
      <c r="P121" s="67">
        <v>2</v>
      </c>
      <c r="Q121" s="67">
        <v>2</v>
      </c>
      <c r="R121" s="67">
        <v>1</v>
      </c>
      <c r="S121" s="68">
        <v>4</v>
      </c>
      <c r="T121" s="57">
        <f t="shared" si="33"/>
        <v>36</v>
      </c>
    </row>
    <row r="122" spans="1:20" ht="14.25" hidden="1" outlineLevel="1" thickTop="1" thickBot="1" x14ac:dyDescent="0.25">
      <c r="A122" s="44"/>
      <c r="B122" s="66">
        <v>1</v>
      </c>
      <c r="C122" s="67">
        <v>2</v>
      </c>
      <c r="D122" s="67">
        <v>1</v>
      </c>
      <c r="E122" s="67">
        <v>2</v>
      </c>
      <c r="F122" s="67">
        <v>1</v>
      </c>
      <c r="G122" s="67">
        <v>2</v>
      </c>
      <c r="H122" s="67">
        <v>1</v>
      </c>
      <c r="I122" s="67">
        <v>2</v>
      </c>
      <c r="J122" s="67">
        <v>7</v>
      </c>
      <c r="K122" s="67">
        <v>2</v>
      </c>
      <c r="L122" s="67">
        <v>1</v>
      </c>
      <c r="M122" s="67">
        <v>2</v>
      </c>
      <c r="N122" s="67">
        <v>2</v>
      </c>
      <c r="O122" s="67">
        <v>1</v>
      </c>
      <c r="P122" s="67">
        <v>2</v>
      </c>
      <c r="Q122" s="67">
        <v>1</v>
      </c>
      <c r="R122" s="67">
        <v>1</v>
      </c>
      <c r="S122" s="68">
        <v>2</v>
      </c>
      <c r="T122" s="57">
        <f t="shared" si="33"/>
        <v>33</v>
      </c>
    </row>
    <row r="123" spans="1:20" ht="14.25" hidden="1" outlineLevel="1" thickTop="1" thickBot="1" x14ac:dyDescent="0.25">
      <c r="A123" s="44"/>
      <c r="B123" s="66">
        <v>1</v>
      </c>
      <c r="C123" s="67">
        <v>2</v>
      </c>
      <c r="D123" s="67">
        <v>2</v>
      </c>
      <c r="E123" s="67">
        <v>2</v>
      </c>
      <c r="F123" s="67">
        <v>2</v>
      </c>
      <c r="G123" s="67">
        <v>2</v>
      </c>
      <c r="H123" s="67">
        <v>1</v>
      </c>
      <c r="I123" s="67">
        <v>3</v>
      </c>
      <c r="J123" s="67">
        <v>1</v>
      </c>
      <c r="K123" s="67">
        <v>2</v>
      </c>
      <c r="L123" s="67">
        <v>1</v>
      </c>
      <c r="M123" s="67">
        <v>1</v>
      </c>
      <c r="N123" s="67">
        <v>1</v>
      </c>
      <c r="O123" s="67">
        <v>1</v>
      </c>
      <c r="P123" s="67">
        <v>2</v>
      </c>
      <c r="Q123" s="67">
        <v>2</v>
      </c>
      <c r="R123" s="67">
        <v>1</v>
      </c>
      <c r="S123" s="68">
        <v>2</v>
      </c>
      <c r="T123" s="57">
        <f t="shared" si="33"/>
        <v>29</v>
      </c>
    </row>
    <row r="124" spans="1:20" ht="14.25" hidden="1" outlineLevel="1" thickTop="1" thickBot="1" x14ac:dyDescent="0.25">
      <c r="A124" s="44"/>
      <c r="B124" s="69">
        <v>1</v>
      </c>
      <c r="C124" s="70">
        <v>2</v>
      </c>
      <c r="D124" s="70">
        <v>2</v>
      </c>
      <c r="E124" s="70">
        <v>2</v>
      </c>
      <c r="F124" s="70">
        <v>1</v>
      </c>
      <c r="G124" s="70">
        <v>2</v>
      </c>
      <c r="H124" s="70">
        <v>1</v>
      </c>
      <c r="I124" s="70">
        <v>2</v>
      </c>
      <c r="J124" s="70">
        <v>1</v>
      </c>
      <c r="K124" s="70">
        <v>4</v>
      </c>
      <c r="L124" s="70">
        <v>3</v>
      </c>
      <c r="M124" s="70">
        <v>1</v>
      </c>
      <c r="N124" s="70">
        <v>1</v>
      </c>
      <c r="O124" s="70">
        <v>1</v>
      </c>
      <c r="P124" s="70">
        <v>1</v>
      </c>
      <c r="Q124" s="70">
        <v>1</v>
      </c>
      <c r="R124" s="70">
        <v>1</v>
      </c>
      <c r="S124" s="71">
        <v>2</v>
      </c>
      <c r="T124" s="57">
        <f t="shared" si="33"/>
        <v>29</v>
      </c>
    </row>
    <row r="125" spans="1:20" ht="14.25" collapsed="1" thickTop="1" thickBot="1" x14ac:dyDescent="0.25">
      <c r="A125" s="50" t="s">
        <v>30</v>
      </c>
      <c r="B125" s="51">
        <f t="shared" ref="B125:T125" si="34">AVERAGE(B126:B131)</f>
        <v>1.1666666666666667</v>
      </c>
      <c r="C125" s="51">
        <f t="shared" si="34"/>
        <v>2.1666666666666665</v>
      </c>
      <c r="D125" s="51">
        <f t="shared" si="34"/>
        <v>1.3333333333333333</v>
      </c>
      <c r="E125" s="51">
        <f t="shared" si="34"/>
        <v>1.3333333333333333</v>
      </c>
      <c r="F125" s="51">
        <f t="shared" si="34"/>
        <v>3.5</v>
      </c>
      <c r="G125" s="51">
        <f t="shared" si="34"/>
        <v>1.5</v>
      </c>
      <c r="H125" s="51">
        <f t="shared" si="34"/>
        <v>1.8333333333333333</v>
      </c>
      <c r="I125" s="51">
        <f t="shared" si="34"/>
        <v>1.1666666666666667</v>
      </c>
      <c r="J125" s="51">
        <f t="shared" si="34"/>
        <v>2.6666666666666665</v>
      </c>
      <c r="K125" s="51">
        <f t="shared" si="34"/>
        <v>2.1666666666666665</v>
      </c>
      <c r="L125" s="51">
        <f t="shared" si="34"/>
        <v>2.3333333333333335</v>
      </c>
      <c r="M125" s="51">
        <f t="shared" si="34"/>
        <v>3</v>
      </c>
      <c r="N125" s="51">
        <f t="shared" si="34"/>
        <v>1.1666666666666667</v>
      </c>
      <c r="O125" s="51">
        <f t="shared" si="34"/>
        <v>1.1666666666666667</v>
      </c>
      <c r="P125" s="51">
        <f t="shared" si="34"/>
        <v>1.8333333333333333</v>
      </c>
      <c r="Q125" s="51">
        <f t="shared" si="34"/>
        <v>2.1666666666666665</v>
      </c>
      <c r="R125" s="51">
        <f t="shared" si="34"/>
        <v>1.8333333333333333</v>
      </c>
      <c r="S125" s="51">
        <f t="shared" si="34"/>
        <v>1.5</v>
      </c>
      <c r="T125" s="52">
        <f t="shared" si="34"/>
        <v>33.833333333333336</v>
      </c>
    </row>
    <row r="126" spans="1:20" ht="14.25" hidden="1" outlineLevel="1" thickTop="1" thickBot="1" x14ac:dyDescent="0.25">
      <c r="A126" s="44"/>
      <c r="B126" s="72">
        <v>1</v>
      </c>
      <c r="C126" s="73">
        <v>2</v>
      </c>
      <c r="D126" s="73">
        <v>2</v>
      </c>
      <c r="E126" s="73">
        <v>2</v>
      </c>
      <c r="F126" s="73">
        <v>1</v>
      </c>
      <c r="G126" s="73">
        <v>2</v>
      </c>
      <c r="H126" s="73">
        <v>2</v>
      </c>
      <c r="I126" s="73">
        <v>2</v>
      </c>
      <c r="J126" s="73">
        <v>1</v>
      </c>
      <c r="K126" s="73">
        <v>3</v>
      </c>
      <c r="L126" s="73">
        <v>2</v>
      </c>
      <c r="M126" s="73">
        <v>6</v>
      </c>
      <c r="N126" s="73">
        <v>2</v>
      </c>
      <c r="O126" s="73">
        <v>1</v>
      </c>
      <c r="P126" s="73">
        <v>2</v>
      </c>
      <c r="Q126" s="73">
        <v>2</v>
      </c>
      <c r="R126" s="73">
        <v>2</v>
      </c>
      <c r="S126" s="74">
        <v>3</v>
      </c>
      <c r="T126" s="57">
        <f t="shared" ref="T126:T131" si="35">SUM(B126:S126)</f>
        <v>38</v>
      </c>
    </row>
    <row r="127" spans="1:20" ht="14.25" hidden="1" outlineLevel="1" thickTop="1" thickBot="1" x14ac:dyDescent="0.25">
      <c r="A127" s="44"/>
      <c r="B127" s="66">
        <v>1</v>
      </c>
      <c r="C127" s="67">
        <v>2</v>
      </c>
      <c r="D127" s="67">
        <v>1</v>
      </c>
      <c r="E127" s="67">
        <v>2</v>
      </c>
      <c r="F127" s="67">
        <v>5</v>
      </c>
      <c r="G127" s="67">
        <v>1</v>
      </c>
      <c r="H127" s="67">
        <v>1</v>
      </c>
      <c r="I127" s="67">
        <v>1</v>
      </c>
      <c r="J127" s="67">
        <v>2</v>
      </c>
      <c r="K127" s="67">
        <v>2</v>
      </c>
      <c r="L127" s="67">
        <v>3</v>
      </c>
      <c r="M127" s="67">
        <v>4</v>
      </c>
      <c r="N127" s="67">
        <v>1</v>
      </c>
      <c r="O127" s="67">
        <v>1</v>
      </c>
      <c r="P127" s="67">
        <v>1</v>
      </c>
      <c r="Q127" s="67">
        <v>3</v>
      </c>
      <c r="R127" s="67">
        <v>2</v>
      </c>
      <c r="S127" s="68">
        <v>1</v>
      </c>
      <c r="T127" s="57">
        <f t="shared" si="35"/>
        <v>34</v>
      </c>
    </row>
    <row r="128" spans="1:20" ht="14.25" hidden="1" outlineLevel="1" thickTop="1" thickBot="1" x14ac:dyDescent="0.25">
      <c r="A128" s="44"/>
      <c r="B128" s="66">
        <v>1</v>
      </c>
      <c r="C128" s="67">
        <v>2</v>
      </c>
      <c r="D128" s="67">
        <v>1</v>
      </c>
      <c r="E128" s="67">
        <v>1</v>
      </c>
      <c r="F128" s="67">
        <v>7</v>
      </c>
      <c r="G128" s="67">
        <v>1</v>
      </c>
      <c r="H128" s="67">
        <v>2</v>
      </c>
      <c r="I128" s="67">
        <v>1</v>
      </c>
      <c r="J128" s="67">
        <v>4</v>
      </c>
      <c r="K128" s="67">
        <v>2</v>
      </c>
      <c r="L128" s="67">
        <v>5</v>
      </c>
      <c r="M128" s="67">
        <v>1</v>
      </c>
      <c r="N128" s="67">
        <v>1</v>
      </c>
      <c r="O128" s="67">
        <v>2</v>
      </c>
      <c r="P128" s="67">
        <v>2</v>
      </c>
      <c r="Q128" s="67">
        <v>2</v>
      </c>
      <c r="R128" s="67">
        <v>1</v>
      </c>
      <c r="S128" s="68">
        <v>2</v>
      </c>
      <c r="T128" s="57">
        <f t="shared" si="35"/>
        <v>38</v>
      </c>
    </row>
    <row r="129" spans="1:20" ht="14.25" hidden="1" outlineLevel="1" thickTop="1" thickBot="1" x14ac:dyDescent="0.25">
      <c r="A129" s="44"/>
      <c r="B129" s="66">
        <v>1</v>
      </c>
      <c r="C129" s="67">
        <v>3</v>
      </c>
      <c r="D129" s="67">
        <v>2</v>
      </c>
      <c r="E129" s="67">
        <v>1</v>
      </c>
      <c r="F129" s="67">
        <v>3</v>
      </c>
      <c r="G129" s="67">
        <v>1</v>
      </c>
      <c r="H129" s="67">
        <v>4</v>
      </c>
      <c r="I129" s="67">
        <v>1</v>
      </c>
      <c r="J129" s="67">
        <v>1</v>
      </c>
      <c r="K129" s="67">
        <v>3</v>
      </c>
      <c r="L129" s="67">
        <v>2</v>
      </c>
      <c r="M129" s="67">
        <v>2</v>
      </c>
      <c r="N129" s="67">
        <v>1</v>
      </c>
      <c r="O129" s="67">
        <v>1</v>
      </c>
      <c r="P129" s="67">
        <v>2</v>
      </c>
      <c r="Q129" s="67">
        <v>1</v>
      </c>
      <c r="R129" s="67">
        <v>3</v>
      </c>
      <c r="S129" s="68">
        <v>1</v>
      </c>
      <c r="T129" s="57">
        <f t="shared" si="35"/>
        <v>33</v>
      </c>
    </row>
    <row r="130" spans="1:20" ht="14.25" hidden="1" outlineLevel="1" thickTop="1" thickBot="1" x14ac:dyDescent="0.25">
      <c r="A130" s="44"/>
      <c r="B130" s="66">
        <v>1</v>
      </c>
      <c r="C130" s="67">
        <v>2</v>
      </c>
      <c r="D130" s="67">
        <v>1</v>
      </c>
      <c r="E130" s="67">
        <v>1</v>
      </c>
      <c r="F130" s="67">
        <v>1</v>
      </c>
      <c r="G130" s="67">
        <v>2</v>
      </c>
      <c r="H130" s="67">
        <v>1</v>
      </c>
      <c r="I130" s="67">
        <v>1</v>
      </c>
      <c r="J130" s="67">
        <v>7</v>
      </c>
      <c r="K130" s="67">
        <v>2</v>
      </c>
      <c r="L130" s="67">
        <v>1</v>
      </c>
      <c r="M130" s="67">
        <v>1</v>
      </c>
      <c r="N130" s="67">
        <v>1</v>
      </c>
      <c r="O130" s="67">
        <v>1</v>
      </c>
      <c r="P130" s="67">
        <v>2</v>
      </c>
      <c r="Q130" s="67">
        <v>1</v>
      </c>
      <c r="R130" s="67">
        <v>2</v>
      </c>
      <c r="S130" s="68">
        <v>1</v>
      </c>
      <c r="T130" s="57">
        <f t="shared" si="35"/>
        <v>29</v>
      </c>
    </row>
    <row r="131" spans="1:20" ht="14.25" hidden="1" outlineLevel="1" thickTop="1" thickBot="1" x14ac:dyDescent="0.25">
      <c r="A131" s="44"/>
      <c r="B131" s="69">
        <v>2</v>
      </c>
      <c r="C131" s="70">
        <v>2</v>
      </c>
      <c r="D131" s="70">
        <v>1</v>
      </c>
      <c r="E131" s="70">
        <v>1</v>
      </c>
      <c r="F131" s="70">
        <v>4</v>
      </c>
      <c r="G131" s="70">
        <v>2</v>
      </c>
      <c r="H131" s="70">
        <v>1</v>
      </c>
      <c r="I131" s="70">
        <v>1</v>
      </c>
      <c r="J131" s="70">
        <v>1</v>
      </c>
      <c r="K131" s="70">
        <v>1</v>
      </c>
      <c r="L131" s="70">
        <v>1</v>
      </c>
      <c r="M131" s="70">
        <v>4</v>
      </c>
      <c r="N131" s="70">
        <v>1</v>
      </c>
      <c r="O131" s="70">
        <v>1</v>
      </c>
      <c r="P131" s="70">
        <v>2</v>
      </c>
      <c r="Q131" s="70">
        <v>4</v>
      </c>
      <c r="R131" s="70">
        <v>1</v>
      </c>
      <c r="S131" s="71">
        <v>1</v>
      </c>
      <c r="T131" s="57">
        <f t="shared" si="35"/>
        <v>31</v>
      </c>
    </row>
    <row r="132" spans="1:20" ht="14.25" collapsed="1" thickTop="1" thickBot="1" x14ac:dyDescent="0.25">
      <c r="A132" s="50" t="s">
        <v>80</v>
      </c>
      <c r="B132" s="51">
        <f t="shared" ref="B132:T132" si="36">AVERAGE(B133:B138)</f>
        <v>1.3333333333333333</v>
      </c>
      <c r="C132" s="51">
        <f t="shared" si="36"/>
        <v>2</v>
      </c>
      <c r="D132" s="51">
        <f t="shared" si="36"/>
        <v>1.5</v>
      </c>
      <c r="E132" s="51">
        <f t="shared" si="36"/>
        <v>1.6666666666666667</v>
      </c>
      <c r="F132" s="51">
        <f t="shared" si="36"/>
        <v>1.8333333333333333</v>
      </c>
      <c r="G132" s="51">
        <f t="shared" si="36"/>
        <v>1.6666666666666667</v>
      </c>
      <c r="H132" s="51">
        <f t="shared" si="36"/>
        <v>1.6666666666666667</v>
      </c>
      <c r="I132" s="51">
        <f t="shared" si="36"/>
        <v>2</v>
      </c>
      <c r="J132" s="51">
        <f t="shared" si="36"/>
        <v>3.5</v>
      </c>
      <c r="K132" s="51">
        <f t="shared" si="36"/>
        <v>2</v>
      </c>
      <c r="L132" s="51">
        <f t="shared" si="36"/>
        <v>1.5</v>
      </c>
      <c r="M132" s="51">
        <f t="shared" si="36"/>
        <v>2.1666666666666665</v>
      </c>
      <c r="N132" s="51">
        <f t="shared" si="36"/>
        <v>2</v>
      </c>
      <c r="O132" s="51">
        <f t="shared" si="36"/>
        <v>1.3333333333333333</v>
      </c>
      <c r="P132" s="51">
        <f t="shared" si="36"/>
        <v>3.1666666666666665</v>
      </c>
      <c r="Q132" s="51">
        <f t="shared" si="36"/>
        <v>1.5</v>
      </c>
      <c r="R132" s="51">
        <f t="shared" si="36"/>
        <v>1.3333333333333333</v>
      </c>
      <c r="S132" s="51">
        <f t="shared" si="36"/>
        <v>2.3333333333333335</v>
      </c>
      <c r="T132" s="52">
        <f t="shared" si="36"/>
        <v>34.5</v>
      </c>
    </row>
    <row r="133" spans="1:20" ht="14.25" hidden="1" outlineLevel="1" thickTop="1" thickBot="1" x14ac:dyDescent="0.25">
      <c r="A133" s="44"/>
      <c r="B133" s="72">
        <v>2</v>
      </c>
      <c r="C133" s="73">
        <v>2</v>
      </c>
      <c r="D133" s="73">
        <v>1</v>
      </c>
      <c r="E133" s="73">
        <v>1</v>
      </c>
      <c r="F133" s="73">
        <v>3</v>
      </c>
      <c r="G133" s="73">
        <v>2</v>
      </c>
      <c r="H133" s="73">
        <v>2</v>
      </c>
      <c r="I133" s="73">
        <v>1</v>
      </c>
      <c r="J133" s="73">
        <v>5</v>
      </c>
      <c r="K133" s="73">
        <v>2</v>
      </c>
      <c r="L133" s="73">
        <v>3</v>
      </c>
      <c r="M133" s="73">
        <v>1</v>
      </c>
      <c r="N133" s="73">
        <v>2</v>
      </c>
      <c r="O133" s="73">
        <v>1</v>
      </c>
      <c r="P133" s="73">
        <v>5</v>
      </c>
      <c r="Q133" s="73">
        <v>1</v>
      </c>
      <c r="R133" s="73">
        <v>2</v>
      </c>
      <c r="S133" s="74">
        <v>2</v>
      </c>
      <c r="T133" s="57">
        <f t="shared" ref="T133:T138" si="37">SUM(B133:S133)</f>
        <v>38</v>
      </c>
    </row>
    <row r="134" spans="1:20" ht="14.25" hidden="1" outlineLevel="1" thickTop="1" thickBot="1" x14ac:dyDescent="0.25">
      <c r="A134" s="44"/>
      <c r="B134" s="66">
        <v>2</v>
      </c>
      <c r="C134" s="67">
        <v>3</v>
      </c>
      <c r="D134" s="67">
        <v>1</v>
      </c>
      <c r="E134" s="67">
        <v>1</v>
      </c>
      <c r="F134" s="67">
        <v>1</v>
      </c>
      <c r="G134" s="67">
        <v>2</v>
      </c>
      <c r="H134" s="67">
        <v>1</v>
      </c>
      <c r="I134" s="67">
        <v>1</v>
      </c>
      <c r="J134" s="67">
        <v>2</v>
      </c>
      <c r="K134" s="67">
        <v>2</v>
      </c>
      <c r="L134" s="67">
        <v>1</v>
      </c>
      <c r="M134" s="67">
        <v>3</v>
      </c>
      <c r="N134" s="67">
        <v>2</v>
      </c>
      <c r="O134" s="67">
        <v>1</v>
      </c>
      <c r="P134" s="67">
        <v>3</v>
      </c>
      <c r="Q134" s="67">
        <v>1</v>
      </c>
      <c r="R134" s="67">
        <v>1</v>
      </c>
      <c r="S134" s="68">
        <v>1</v>
      </c>
      <c r="T134" s="57">
        <f t="shared" si="37"/>
        <v>29</v>
      </c>
    </row>
    <row r="135" spans="1:20" ht="14.25" hidden="1" outlineLevel="1" thickTop="1" thickBot="1" x14ac:dyDescent="0.25">
      <c r="A135" s="44"/>
      <c r="B135" s="66">
        <v>1</v>
      </c>
      <c r="C135" s="67">
        <v>2</v>
      </c>
      <c r="D135" s="67">
        <v>2</v>
      </c>
      <c r="E135" s="67">
        <v>4</v>
      </c>
      <c r="F135" s="67">
        <v>1</v>
      </c>
      <c r="G135" s="67">
        <v>1</v>
      </c>
      <c r="H135" s="67">
        <v>2</v>
      </c>
      <c r="I135" s="67">
        <v>3</v>
      </c>
      <c r="J135" s="67">
        <v>2</v>
      </c>
      <c r="K135" s="67">
        <v>2</v>
      </c>
      <c r="L135" s="67">
        <v>1</v>
      </c>
      <c r="M135" s="67">
        <v>3</v>
      </c>
      <c r="N135" s="67">
        <v>2</v>
      </c>
      <c r="O135" s="67">
        <v>1</v>
      </c>
      <c r="P135" s="67">
        <v>2</v>
      </c>
      <c r="Q135" s="67">
        <v>2</v>
      </c>
      <c r="R135" s="67">
        <v>1</v>
      </c>
      <c r="S135" s="68">
        <v>1</v>
      </c>
      <c r="T135" s="57">
        <f t="shared" si="37"/>
        <v>33</v>
      </c>
    </row>
    <row r="136" spans="1:20" ht="14.25" hidden="1" outlineLevel="1" thickTop="1" thickBot="1" x14ac:dyDescent="0.25">
      <c r="A136" s="44"/>
      <c r="B136" s="66">
        <v>1</v>
      </c>
      <c r="C136" s="67">
        <v>2</v>
      </c>
      <c r="D136" s="67">
        <v>2</v>
      </c>
      <c r="E136" s="67">
        <v>2</v>
      </c>
      <c r="F136" s="67">
        <v>2</v>
      </c>
      <c r="G136" s="67">
        <v>1</v>
      </c>
      <c r="H136" s="67">
        <v>1</v>
      </c>
      <c r="I136" s="67">
        <v>3</v>
      </c>
      <c r="J136" s="67">
        <v>1</v>
      </c>
      <c r="K136" s="67">
        <v>2</v>
      </c>
      <c r="L136" s="67">
        <v>2</v>
      </c>
      <c r="M136" s="67">
        <v>2</v>
      </c>
      <c r="N136" s="67">
        <v>2</v>
      </c>
      <c r="O136" s="67">
        <v>3</v>
      </c>
      <c r="P136" s="67">
        <v>4</v>
      </c>
      <c r="Q136" s="67">
        <v>1</v>
      </c>
      <c r="R136" s="67">
        <v>2</v>
      </c>
      <c r="S136" s="68">
        <v>3</v>
      </c>
      <c r="T136" s="57">
        <f t="shared" si="37"/>
        <v>36</v>
      </c>
    </row>
    <row r="137" spans="1:20" ht="14.25" hidden="1" outlineLevel="1" thickTop="1" thickBot="1" x14ac:dyDescent="0.25">
      <c r="A137" s="44"/>
      <c r="B137" s="66">
        <v>1</v>
      </c>
      <c r="C137" s="67">
        <v>1</v>
      </c>
      <c r="D137" s="67">
        <v>1</v>
      </c>
      <c r="E137" s="67">
        <v>1</v>
      </c>
      <c r="F137" s="67">
        <v>1</v>
      </c>
      <c r="G137" s="67">
        <v>2</v>
      </c>
      <c r="H137" s="67">
        <v>2</v>
      </c>
      <c r="I137" s="67">
        <v>3</v>
      </c>
      <c r="J137" s="67">
        <v>6</v>
      </c>
      <c r="K137" s="67">
        <v>2</v>
      </c>
      <c r="L137" s="67">
        <v>1</v>
      </c>
      <c r="M137" s="67">
        <v>3</v>
      </c>
      <c r="N137" s="67">
        <v>2</v>
      </c>
      <c r="O137" s="67">
        <v>1</v>
      </c>
      <c r="P137" s="67">
        <v>2</v>
      </c>
      <c r="Q137" s="67">
        <v>1</v>
      </c>
      <c r="R137" s="67">
        <v>1</v>
      </c>
      <c r="S137" s="68">
        <v>5</v>
      </c>
      <c r="T137" s="57">
        <f t="shared" si="37"/>
        <v>36</v>
      </c>
    </row>
    <row r="138" spans="1:20" ht="14.25" hidden="1" outlineLevel="1" thickTop="1" thickBot="1" x14ac:dyDescent="0.25">
      <c r="A138" s="44"/>
      <c r="B138" s="69">
        <v>1</v>
      </c>
      <c r="C138" s="70">
        <v>2</v>
      </c>
      <c r="D138" s="70">
        <v>2</v>
      </c>
      <c r="E138" s="70">
        <v>1</v>
      </c>
      <c r="F138" s="70">
        <v>3</v>
      </c>
      <c r="G138" s="70">
        <v>2</v>
      </c>
      <c r="H138" s="70">
        <v>2</v>
      </c>
      <c r="I138" s="70">
        <v>1</v>
      </c>
      <c r="J138" s="70">
        <v>5</v>
      </c>
      <c r="K138" s="70">
        <v>2</v>
      </c>
      <c r="L138" s="70">
        <v>1</v>
      </c>
      <c r="M138" s="70">
        <v>1</v>
      </c>
      <c r="N138" s="70">
        <v>2</v>
      </c>
      <c r="O138" s="70">
        <v>1</v>
      </c>
      <c r="P138" s="70">
        <v>3</v>
      </c>
      <c r="Q138" s="70">
        <v>3</v>
      </c>
      <c r="R138" s="70">
        <v>1</v>
      </c>
      <c r="S138" s="71">
        <v>2</v>
      </c>
      <c r="T138" s="57">
        <f t="shared" si="37"/>
        <v>35</v>
      </c>
    </row>
    <row r="139" spans="1:20" ht="14.25" collapsed="1" thickTop="1" thickBot="1" x14ac:dyDescent="0.25">
      <c r="A139" s="50" t="s">
        <v>41</v>
      </c>
      <c r="B139" s="51">
        <f t="shared" ref="B139:T139" si="38">AVERAGE(B140:B145)</f>
        <v>1.8333333333333333</v>
      </c>
      <c r="C139" s="51">
        <f t="shared" si="38"/>
        <v>2.3333333333333335</v>
      </c>
      <c r="D139" s="51">
        <f t="shared" si="38"/>
        <v>1.6666666666666667</v>
      </c>
      <c r="E139" s="51">
        <f t="shared" si="38"/>
        <v>1.5</v>
      </c>
      <c r="F139" s="51">
        <f t="shared" si="38"/>
        <v>2</v>
      </c>
      <c r="G139" s="51">
        <f t="shared" si="38"/>
        <v>1.5</v>
      </c>
      <c r="H139" s="51">
        <f t="shared" si="38"/>
        <v>1.8333333333333333</v>
      </c>
      <c r="I139" s="51">
        <f t="shared" si="38"/>
        <v>1.5</v>
      </c>
      <c r="J139" s="51">
        <f t="shared" si="38"/>
        <v>4.333333333333333</v>
      </c>
      <c r="K139" s="51">
        <f t="shared" si="38"/>
        <v>1.8333333333333333</v>
      </c>
      <c r="L139" s="51">
        <f t="shared" si="38"/>
        <v>2.1666666666666665</v>
      </c>
      <c r="M139" s="51">
        <f t="shared" si="38"/>
        <v>2.1666666666666665</v>
      </c>
      <c r="N139" s="51">
        <f t="shared" si="38"/>
        <v>1</v>
      </c>
      <c r="O139" s="51">
        <f t="shared" si="38"/>
        <v>1.3333333333333333</v>
      </c>
      <c r="P139" s="51">
        <f t="shared" si="38"/>
        <v>1.8333333333333333</v>
      </c>
      <c r="Q139" s="51">
        <f t="shared" si="38"/>
        <v>2.3333333333333335</v>
      </c>
      <c r="R139" s="51">
        <f t="shared" si="38"/>
        <v>1.5</v>
      </c>
      <c r="S139" s="51">
        <f t="shared" si="38"/>
        <v>2.1666666666666665</v>
      </c>
      <c r="T139" s="52">
        <f t="shared" si="38"/>
        <v>34.833333333333336</v>
      </c>
    </row>
    <row r="140" spans="1:20" ht="14.25" hidden="1" outlineLevel="1" thickTop="1" thickBot="1" x14ac:dyDescent="0.25">
      <c r="A140" s="44"/>
      <c r="B140" s="72">
        <v>2</v>
      </c>
      <c r="C140" s="73">
        <v>2</v>
      </c>
      <c r="D140" s="73">
        <v>1</v>
      </c>
      <c r="E140" s="73">
        <v>2</v>
      </c>
      <c r="F140" s="73">
        <v>3</v>
      </c>
      <c r="G140" s="73">
        <v>1</v>
      </c>
      <c r="H140" s="73">
        <v>2</v>
      </c>
      <c r="I140" s="73">
        <v>2</v>
      </c>
      <c r="J140" s="73">
        <v>4</v>
      </c>
      <c r="K140" s="73">
        <v>3</v>
      </c>
      <c r="L140" s="73">
        <v>2</v>
      </c>
      <c r="M140" s="73">
        <v>3</v>
      </c>
      <c r="N140" s="73">
        <v>1</v>
      </c>
      <c r="O140" s="73">
        <v>1</v>
      </c>
      <c r="P140" s="73">
        <v>1</v>
      </c>
      <c r="Q140" s="73">
        <v>3</v>
      </c>
      <c r="R140" s="73">
        <v>1</v>
      </c>
      <c r="S140" s="74">
        <v>2</v>
      </c>
      <c r="T140" s="57">
        <f t="shared" ref="T140:T145" si="39">SUM(B140:S140)</f>
        <v>36</v>
      </c>
    </row>
    <row r="141" spans="1:20" ht="14.25" hidden="1" outlineLevel="1" thickTop="1" thickBot="1" x14ac:dyDescent="0.25">
      <c r="A141" s="44"/>
      <c r="B141" s="66">
        <v>2</v>
      </c>
      <c r="C141" s="67">
        <v>3</v>
      </c>
      <c r="D141" s="67">
        <v>2</v>
      </c>
      <c r="E141" s="67">
        <v>2</v>
      </c>
      <c r="F141" s="67">
        <v>3</v>
      </c>
      <c r="G141" s="67">
        <v>2</v>
      </c>
      <c r="H141" s="67">
        <v>1</v>
      </c>
      <c r="I141" s="67">
        <v>2</v>
      </c>
      <c r="J141" s="67">
        <v>1</v>
      </c>
      <c r="K141" s="67">
        <v>2</v>
      </c>
      <c r="L141" s="67">
        <v>1</v>
      </c>
      <c r="M141" s="67">
        <v>4</v>
      </c>
      <c r="N141" s="67">
        <v>1</v>
      </c>
      <c r="O141" s="67">
        <v>2</v>
      </c>
      <c r="P141" s="67">
        <v>1</v>
      </c>
      <c r="Q141" s="67">
        <v>1</v>
      </c>
      <c r="R141" s="67">
        <v>2</v>
      </c>
      <c r="S141" s="68">
        <v>4</v>
      </c>
      <c r="T141" s="57">
        <f t="shared" si="39"/>
        <v>36</v>
      </c>
    </row>
    <row r="142" spans="1:20" ht="14.25" hidden="1" outlineLevel="1" thickTop="1" thickBot="1" x14ac:dyDescent="0.25">
      <c r="A142" s="44"/>
      <c r="B142" s="66">
        <v>1</v>
      </c>
      <c r="C142" s="67">
        <v>2</v>
      </c>
      <c r="D142" s="67">
        <v>2</v>
      </c>
      <c r="E142" s="67">
        <v>1</v>
      </c>
      <c r="F142" s="67">
        <v>2</v>
      </c>
      <c r="G142" s="67">
        <v>2</v>
      </c>
      <c r="H142" s="67">
        <v>2</v>
      </c>
      <c r="I142" s="67">
        <v>1</v>
      </c>
      <c r="J142" s="67">
        <v>4</v>
      </c>
      <c r="K142" s="67">
        <v>2</v>
      </c>
      <c r="L142" s="67">
        <v>3</v>
      </c>
      <c r="M142" s="67">
        <v>2</v>
      </c>
      <c r="N142" s="67">
        <v>1</v>
      </c>
      <c r="O142" s="67">
        <v>1</v>
      </c>
      <c r="P142" s="67">
        <v>1</v>
      </c>
      <c r="Q142" s="67">
        <v>4</v>
      </c>
      <c r="R142" s="67">
        <v>2</v>
      </c>
      <c r="S142" s="68">
        <v>1</v>
      </c>
      <c r="T142" s="57">
        <f t="shared" si="39"/>
        <v>34</v>
      </c>
    </row>
    <row r="143" spans="1:20" ht="14.25" hidden="1" outlineLevel="1" thickTop="1" thickBot="1" x14ac:dyDescent="0.25">
      <c r="A143" s="44"/>
      <c r="B143" s="66">
        <v>2</v>
      </c>
      <c r="C143" s="67">
        <v>3</v>
      </c>
      <c r="D143" s="67">
        <v>2</v>
      </c>
      <c r="E143" s="67">
        <v>1</v>
      </c>
      <c r="F143" s="67">
        <v>1</v>
      </c>
      <c r="G143" s="67">
        <v>1</v>
      </c>
      <c r="H143" s="67">
        <v>1</v>
      </c>
      <c r="I143" s="67">
        <v>1</v>
      </c>
      <c r="J143" s="67">
        <v>7</v>
      </c>
      <c r="K143" s="67">
        <v>1</v>
      </c>
      <c r="L143" s="67">
        <v>2</v>
      </c>
      <c r="M143" s="67">
        <v>1</v>
      </c>
      <c r="N143" s="67">
        <v>1</v>
      </c>
      <c r="O143" s="67">
        <v>1</v>
      </c>
      <c r="P143" s="67">
        <v>3</v>
      </c>
      <c r="Q143" s="67">
        <v>1</v>
      </c>
      <c r="R143" s="67">
        <v>2</v>
      </c>
      <c r="S143" s="68">
        <v>1</v>
      </c>
      <c r="T143" s="57">
        <f t="shared" si="39"/>
        <v>32</v>
      </c>
    </row>
    <row r="144" spans="1:20" ht="14.25" hidden="1" outlineLevel="1" thickTop="1" thickBot="1" x14ac:dyDescent="0.25">
      <c r="A144" s="44"/>
      <c r="B144" s="66">
        <v>2</v>
      </c>
      <c r="C144" s="67">
        <v>2</v>
      </c>
      <c r="D144" s="67">
        <v>2</v>
      </c>
      <c r="E144" s="67">
        <v>2</v>
      </c>
      <c r="F144" s="67">
        <v>2</v>
      </c>
      <c r="G144" s="67">
        <v>2</v>
      </c>
      <c r="H144" s="67">
        <v>4</v>
      </c>
      <c r="I144" s="67">
        <v>2</v>
      </c>
      <c r="J144" s="67">
        <v>5</v>
      </c>
      <c r="K144" s="67">
        <v>1</v>
      </c>
      <c r="L144" s="67">
        <v>2</v>
      </c>
      <c r="M144" s="67">
        <v>2</v>
      </c>
      <c r="N144" s="67">
        <v>1</v>
      </c>
      <c r="O144" s="67">
        <v>2</v>
      </c>
      <c r="P144" s="67">
        <v>3</v>
      </c>
      <c r="Q144" s="67">
        <v>3</v>
      </c>
      <c r="R144" s="67">
        <v>1</v>
      </c>
      <c r="S144" s="68">
        <v>3</v>
      </c>
      <c r="T144" s="57">
        <f t="shared" si="39"/>
        <v>41</v>
      </c>
    </row>
    <row r="145" spans="1:20" ht="14.25" hidden="1" outlineLevel="1" thickTop="1" thickBot="1" x14ac:dyDescent="0.25">
      <c r="A145" s="44"/>
      <c r="B145" s="69">
        <v>2</v>
      </c>
      <c r="C145" s="70">
        <v>2</v>
      </c>
      <c r="D145" s="70">
        <v>1</v>
      </c>
      <c r="E145" s="70">
        <v>1</v>
      </c>
      <c r="F145" s="70">
        <v>1</v>
      </c>
      <c r="G145" s="70">
        <v>1</v>
      </c>
      <c r="H145" s="70">
        <v>1</v>
      </c>
      <c r="I145" s="70">
        <v>1</v>
      </c>
      <c r="J145" s="70">
        <v>5</v>
      </c>
      <c r="K145" s="70">
        <v>2</v>
      </c>
      <c r="L145" s="70">
        <v>3</v>
      </c>
      <c r="M145" s="70">
        <v>1</v>
      </c>
      <c r="N145" s="70">
        <v>1</v>
      </c>
      <c r="O145" s="70">
        <v>1</v>
      </c>
      <c r="P145" s="70">
        <v>2</v>
      </c>
      <c r="Q145" s="70">
        <v>2</v>
      </c>
      <c r="R145" s="70">
        <v>1</v>
      </c>
      <c r="S145" s="71">
        <v>2</v>
      </c>
      <c r="T145" s="57">
        <f t="shared" si="39"/>
        <v>30</v>
      </c>
    </row>
    <row r="146" spans="1:20" ht="14.25" collapsed="1" thickTop="1" thickBot="1" x14ac:dyDescent="0.25">
      <c r="A146" s="50" t="s">
        <v>76</v>
      </c>
      <c r="B146" s="51">
        <f t="shared" ref="B146:T146" si="40">AVERAGE(B147:B152)</f>
        <v>1.6666666666666667</v>
      </c>
      <c r="C146" s="51">
        <f t="shared" si="40"/>
        <v>1.8333333333333333</v>
      </c>
      <c r="D146" s="51">
        <f t="shared" si="40"/>
        <v>2</v>
      </c>
      <c r="E146" s="51">
        <f t="shared" si="40"/>
        <v>1.5</v>
      </c>
      <c r="F146" s="51">
        <f t="shared" si="40"/>
        <v>2.1666666666666665</v>
      </c>
      <c r="G146" s="51">
        <f t="shared" si="40"/>
        <v>1.8333333333333333</v>
      </c>
      <c r="H146" s="51">
        <f t="shared" si="40"/>
        <v>2.1666666666666665</v>
      </c>
      <c r="I146" s="51">
        <f t="shared" si="40"/>
        <v>2.1666666666666665</v>
      </c>
      <c r="J146" s="51">
        <f t="shared" si="40"/>
        <v>3.5</v>
      </c>
      <c r="K146" s="51">
        <f t="shared" si="40"/>
        <v>2</v>
      </c>
      <c r="L146" s="51">
        <f t="shared" si="40"/>
        <v>1.8333333333333333</v>
      </c>
      <c r="M146" s="51">
        <f t="shared" si="40"/>
        <v>3.5</v>
      </c>
      <c r="N146" s="51">
        <f t="shared" si="40"/>
        <v>1.6666666666666667</v>
      </c>
      <c r="O146" s="51">
        <f t="shared" si="40"/>
        <v>1</v>
      </c>
      <c r="P146" s="51">
        <f t="shared" si="40"/>
        <v>2.1666666666666665</v>
      </c>
      <c r="Q146" s="51">
        <f t="shared" si="40"/>
        <v>1.5</v>
      </c>
      <c r="R146" s="51">
        <f t="shared" si="40"/>
        <v>1.5</v>
      </c>
      <c r="S146" s="51">
        <f t="shared" si="40"/>
        <v>2.6666666666666665</v>
      </c>
      <c r="T146" s="52">
        <f t="shared" si="40"/>
        <v>36.666666666666664</v>
      </c>
    </row>
    <row r="147" spans="1:20" ht="14.25" hidden="1" outlineLevel="1" thickTop="1" thickBot="1" x14ac:dyDescent="0.25">
      <c r="A147" s="44"/>
      <c r="B147" s="72">
        <v>1</v>
      </c>
      <c r="C147" s="73">
        <v>2</v>
      </c>
      <c r="D147" s="73">
        <v>2</v>
      </c>
      <c r="E147" s="73">
        <v>2</v>
      </c>
      <c r="F147" s="73">
        <v>1</v>
      </c>
      <c r="G147" s="73">
        <v>2</v>
      </c>
      <c r="H147" s="73">
        <v>2</v>
      </c>
      <c r="I147" s="73">
        <v>2</v>
      </c>
      <c r="J147" s="73">
        <v>5</v>
      </c>
      <c r="K147" s="73">
        <v>2</v>
      </c>
      <c r="L147" s="73">
        <v>2</v>
      </c>
      <c r="M147" s="73">
        <v>2</v>
      </c>
      <c r="N147" s="73">
        <v>3</v>
      </c>
      <c r="O147" s="73">
        <v>1</v>
      </c>
      <c r="P147" s="73">
        <v>3</v>
      </c>
      <c r="Q147" s="73">
        <v>2</v>
      </c>
      <c r="R147" s="73">
        <v>1</v>
      </c>
      <c r="S147" s="74">
        <v>1</v>
      </c>
      <c r="T147" s="57">
        <f t="shared" ref="T147:T152" si="41">SUM(B147:S147)</f>
        <v>36</v>
      </c>
    </row>
    <row r="148" spans="1:20" ht="14.25" hidden="1" outlineLevel="1" thickTop="1" thickBot="1" x14ac:dyDescent="0.25">
      <c r="A148" s="44"/>
      <c r="B148" s="66">
        <v>4</v>
      </c>
      <c r="C148" s="67">
        <v>2</v>
      </c>
      <c r="D148" s="67">
        <v>2</v>
      </c>
      <c r="E148" s="67">
        <v>3</v>
      </c>
      <c r="F148" s="67">
        <v>3</v>
      </c>
      <c r="G148" s="67">
        <v>2</v>
      </c>
      <c r="H148" s="67">
        <v>4</v>
      </c>
      <c r="I148" s="67">
        <v>2</v>
      </c>
      <c r="J148" s="67">
        <v>2</v>
      </c>
      <c r="K148" s="67">
        <v>4</v>
      </c>
      <c r="L148" s="67">
        <v>2</v>
      </c>
      <c r="M148" s="67">
        <v>6</v>
      </c>
      <c r="N148" s="67">
        <v>2</v>
      </c>
      <c r="O148" s="67">
        <v>1</v>
      </c>
      <c r="P148" s="67">
        <v>1</v>
      </c>
      <c r="Q148" s="67">
        <v>1</v>
      </c>
      <c r="R148" s="67">
        <v>1</v>
      </c>
      <c r="S148" s="68">
        <v>5</v>
      </c>
      <c r="T148" s="57">
        <f t="shared" si="41"/>
        <v>47</v>
      </c>
    </row>
    <row r="149" spans="1:20" ht="14.25" hidden="1" outlineLevel="1" thickTop="1" thickBot="1" x14ac:dyDescent="0.25">
      <c r="A149" s="44"/>
      <c r="B149" s="66">
        <v>2</v>
      </c>
      <c r="C149" s="67">
        <v>2</v>
      </c>
      <c r="D149" s="67">
        <v>2</v>
      </c>
      <c r="E149" s="67">
        <v>1</v>
      </c>
      <c r="F149" s="67">
        <v>1</v>
      </c>
      <c r="G149" s="67">
        <v>2</v>
      </c>
      <c r="H149" s="67">
        <v>2</v>
      </c>
      <c r="I149" s="67">
        <v>1</v>
      </c>
      <c r="J149" s="67">
        <v>7</v>
      </c>
      <c r="K149" s="67">
        <v>2</v>
      </c>
      <c r="L149" s="67">
        <v>2</v>
      </c>
      <c r="M149" s="67">
        <v>4</v>
      </c>
      <c r="N149" s="67">
        <v>1</v>
      </c>
      <c r="O149" s="67">
        <v>1</v>
      </c>
      <c r="P149" s="67">
        <v>2</v>
      </c>
      <c r="Q149" s="67">
        <v>1</v>
      </c>
      <c r="R149" s="67">
        <v>2</v>
      </c>
      <c r="S149" s="68">
        <v>2</v>
      </c>
      <c r="T149" s="57">
        <f t="shared" si="41"/>
        <v>37</v>
      </c>
    </row>
    <row r="150" spans="1:20" ht="14.25" hidden="1" outlineLevel="1" thickTop="1" thickBot="1" x14ac:dyDescent="0.25">
      <c r="A150" s="44"/>
      <c r="B150" s="66">
        <v>1</v>
      </c>
      <c r="C150" s="67">
        <v>2</v>
      </c>
      <c r="D150" s="67">
        <v>2</v>
      </c>
      <c r="E150" s="67">
        <v>1</v>
      </c>
      <c r="F150" s="67">
        <v>1</v>
      </c>
      <c r="G150" s="67">
        <v>2</v>
      </c>
      <c r="H150" s="67">
        <v>2</v>
      </c>
      <c r="I150" s="67">
        <v>3</v>
      </c>
      <c r="J150" s="67">
        <v>1</v>
      </c>
      <c r="K150" s="67">
        <v>2</v>
      </c>
      <c r="L150" s="67">
        <v>1</v>
      </c>
      <c r="M150" s="67">
        <v>7</v>
      </c>
      <c r="N150" s="67">
        <v>2</v>
      </c>
      <c r="O150" s="67">
        <v>1</v>
      </c>
      <c r="P150" s="67">
        <v>3</v>
      </c>
      <c r="Q150" s="67">
        <v>2</v>
      </c>
      <c r="R150" s="67">
        <v>2</v>
      </c>
      <c r="S150" s="68">
        <v>3</v>
      </c>
      <c r="T150" s="57">
        <f t="shared" si="41"/>
        <v>38</v>
      </c>
    </row>
    <row r="151" spans="1:20" ht="14.25" hidden="1" outlineLevel="1" thickTop="1" thickBot="1" x14ac:dyDescent="0.25">
      <c r="A151" s="44"/>
      <c r="B151" s="66">
        <v>1</v>
      </c>
      <c r="C151" s="67">
        <v>1</v>
      </c>
      <c r="D151" s="67">
        <v>2</v>
      </c>
      <c r="E151" s="67">
        <v>1</v>
      </c>
      <c r="F151" s="67">
        <v>4</v>
      </c>
      <c r="G151" s="67">
        <v>2</v>
      </c>
      <c r="H151" s="67">
        <v>2</v>
      </c>
      <c r="I151" s="67">
        <v>3</v>
      </c>
      <c r="J151" s="67">
        <v>3</v>
      </c>
      <c r="K151" s="67">
        <v>1</v>
      </c>
      <c r="L151" s="67">
        <v>3</v>
      </c>
      <c r="M151" s="67">
        <v>1</v>
      </c>
      <c r="N151" s="67">
        <v>1</v>
      </c>
      <c r="O151" s="67">
        <v>1</v>
      </c>
      <c r="P151" s="67">
        <v>2</v>
      </c>
      <c r="Q151" s="67">
        <v>2</v>
      </c>
      <c r="R151" s="67">
        <v>1</v>
      </c>
      <c r="S151" s="68">
        <v>1</v>
      </c>
      <c r="T151" s="57">
        <f t="shared" si="41"/>
        <v>32</v>
      </c>
    </row>
    <row r="152" spans="1:20" ht="14.25" hidden="1" outlineLevel="1" thickTop="1" thickBot="1" x14ac:dyDescent="0.25">
      <c r="A152" s="44"/>
      <c r="B152" s="69">
        <v>1</v>
      </c>
      <c r="C152" s="70">
        <v>2</v>
      </c>
      <c r="D152" s="70">
        <v>2</v>
      </c>
      <c r="E152" s="70">
        <v>1</v>
      </c>
      <c r="F152" s="70">
        <v>3</v>
      </c>
      <c r="G152" s="70">
        <v>1</v>
      </c>
      <c r="H152" s="70">
        <v>1</v>
      </c>
      <c r="I152" s="70">
        <v>2</v>
      </c>
      <c r="J152" s="70">
        <v>3</v>
      </c>
      <c r="K152" s="70">
        <v>1</v>
      </c>
      <c r="L152" s="70">
        <v>1</v>
      </c>
      <c r="M152" s="70">
        <v>1</v>
      </c>
      <c r="N152" s="70">
        <v>1</v>
      </c>
      <c r="O152" s="70">
        <v>1</v>
      </c>
      <c r="P152" s="70">
        <v>2</v>
      </c>
      <c r="Q152" s="70">
        <v>1</v>
      </c>
      <c r="R152" s="70">
        <v>2</v>
      </c>
      <c r="S152" s="71">
        <v>4</v>
      </c>
      <c r="T152" s="57">
        <f t="shared" si="41"/>
        <v>30</v>
      </c>
    </row>
    <row r="153" spans="1:20" ht="14.25" collapsed="1" thickTop="1" thickBot="1" x14ac:dyDescent="0.25">
      <c r="A153" s="50" t="s">
        <v>94</v>
      </c>
      <c r="B153" s="51">
        <f t="shared" ref="B153:T153" si="42">AVERAGE(B154:B159)</f>
        <v>1.5</v>
      </c>
      <c r="C153" s="51">
        <f t="shared" si="42"/>
        <v>2.1666666666666665</v>
      </c>
      <c r="D153" s="51">
        <f t="shared" si="42"/>
        <v>1.6666666666666667</v>
      </c>
      <c r="E153" s="51">
        <f t="shared" si="42"/>
        <v>1.3333333333333333</v>
      </c>
      <c r="F153" s="51">
        <f t="shared" si="42"/>
        <v>2.6666666666666665</v>
      </c>
      <c r="G153" s="51">
        <f t="shared" si="42"/>
        <v>1.6666666666666667</v>
      </c>
      <c r="H153" s="51">
        <f t="shared" si="42"/>
        <v>1.6666666666666667</v>
      </c>
      <c r="I153" s="51">
        <f t="shared" si="42"/>
        <v>2.5</v>
      </c>
      <c r="J153" s="51">
        <f t="shared" si="42"/>
        <v>5.333333333333333</v>
      </c>
      <c r="K153" s="51">
        <f t="shared" si="42"/>
        <v>2.6666666666666665</v>
      </c>
      <c r="L153" s="51">
        <f t="shared" si="42"/>
        <v>1.5</v>
      </c>
      <c r="M153" s="51">
        <f t="shared" si="42"/>
        <v>2.5</v>
      </c>
      <c r="N153" s="51">
        <f t="shared" si="42"/>
        <v>2</v>
      </c>
      <c r="O153" s="51">
        <f t="shared" si="42"/>
        <v>1.3333333333333333</v>
      </c>
      <c r="P153" s="51">
        <f t="shared" si="42"/>
        <v>2.3333333333333335</v>
      </c>
      <c r="Q153" s="51">
        <f t="shared" si="42"/>
        <v>1.8333333333333333</v>
      </c>
      <c r="R153" s="51">
        <f t="shared" si="42"/>
        <v>1.5</v>
      </c>
      <c r="S153" s="51">
        <f t="shared" si="42"/>
        <v>2.6666666666666665</v>
      </c>
      <c r="T153" s="52">
        <f t="shared" si="42"/>
        <v>38.833333333333336</v>
      </c>
    </row>
    <row r="154" spans="1:20" ht="14.25" hidden="1" outlineLevel="1" thickTop="1" thickBot="1" x14ac:dyDescent="0.25">
      <c r="A154" s="44"/>
      <c r="B154" s="72">
        <v>1</v>
      </c>
      <c r="C154" s="73">
        <v>3</v>
      </c>
      <c r="D154" s="73">
        <v>2</v>
      </c>
      <c r="E154" s="73">
        <v>1</v>
      </c>
      <c r="F154" s="73">
        <v>3</v>
      </c>
      <c r="G154" s="73">
        <v>2</v>
      </c>
      <c r="H154" s="73">
        <v>1</v>
      </c>
      <c r="I154" s="73">
        <v>3</v>
      </c>
      <c r="J154" s="73">
        <v>6</v>
      </c>
      <c r="K154" s="73">
        <v>2</v>
      </c>
      <c r="L154" s="73">
        <v>2</v>
      </c>
      <c r="M154" s="73">
        <v>1</v>
      </c>
      <c r="N154" s="73">
        <v>2</v>
      </c>
      <c r="O154" s="73">
        <v>1</v>
      </c>
      <c r="P154" s="73">
        <v>2</v>
      </c>
      <c r="Q154" s="73">
        <v>2</v>
      </c>
      <c r="R154" s="73">
        <v>1</v>
      </c>
      <c r="S154" s="74">
        <v>1</v>
      </c>
      <c r="T154" s="57">
        <f t="shared" ref="T154:T159" si="43">SUM(B154:S154)</f>
        <v>36</v>
      </c>
    </row>
    <row r="155" spans="1:20" ht="14.25" hidden="1" outlineLevel="1" thickTop="1" thickBot="1" x14ac:dyDescent="0.25">
      <c r="A155" s="44"/>
      <c r="B155" s="66">
        <v>2</v>
      </c>
      <c r="C155" s="67">
        <v>2</v>
      </c>
      <c r="D155" s="67">
        <v>2</v>
      </c>
      <c r="E155" s="67">
        <v>1</v>
      </c>
      <c r="F155" s="67">
        <v>4</v>
      </c>
      <c r="G155" s="67">
        <v>1</v>
      </c>
      <c r="H155" s="67">
        <v>2</v>
      </c>
      <c r="I155" s="67">
        <v>3</v>
      </c>
      <c r="J155" s="67">
        <v>7</v>
      </c>
      <c r="K155" s="67">
        <v>2</v>
      </c>
      <c r="L155" s="67">
        <v>2</v>
      </c>
      <c r="M155" s="67">
        <v>5</v>
      </c>
      <c r="N155" s="67">
        <v>2</v>
      </c>
      <c r="O155" s="67">
        <v>1</v>
      </c>
      <c r="P155" s="67">
        <v>3</v>
      </c>
      <c r="Q155" s="67">
        <v>3</v>
      </c>
      <c r="R155" s="67">
        <v>2</v>
      </c>
      <c r="S155" s="68">
        <v>7</v>
      </c>
      <c r="T155" s="57">
        <f t="shared" si="43"/>
        <v>51</v>
      </c>
    </row>
    <row r="156" spans="1:20" ht="14.25" hidden="1" outlineLevel="1" thickTop="1" thickBot="1" x14ac:dyDescent="0.25">
      <c r="A156" s="44"/>
      <c r="B156" s="66">
        <v>2</v>
      </c>
      <c r="C156" s="67">
        <v>2</v>
      </c>
      <c r="D156" s="67">
        <v>1</v>
      </c>
      <c r="E156" s="67">
        <v>1</v>
      </c>
      <c r="F156" s="67">
        <v>2</v>
      </c>
      <c r="G156" s="67">
        <v>2</v>
      </c>
      <c r="H156" s="67">
        <v>2</v>
      </c>
      <c r="I156" s="67">
        <v>2</v>
      </c>
      <c r="J156" s="67">
        <v>7</v>
      </c>
      <c r="K156" s="67">
        <v>4</v>
      </c>
      <c r="L156" s="67">
        <v>2</v>
      </c>
      <c r="M156" s="67">
        <v>2</v>
      </c>
      <c r="N156" s="67">
        <v>2</v>
      </c>
      <c r="O156" s="67">
        <v>1</v>
      </c>
      <c r="P156" s="67">
        <v>2</v>
      </c>
      <c r="Q156" s="67">
        <v>3</v>
      </c>
      <c r="R156" s="67">
        <v>1</v>
      </c>
      <c r="S156" s="68">
        <v>3</v>
      </c>
      <c r="T156" s="57">
        <f t="shared" si="43"/>
        <v>41</v>
      </c>
    </row>
    <row r="157" spans="1:20" ht="14.25" hidden="1" outlineLevel="1" thickTop="1" thickBot="1" x14ac:dyDescent="0.25">
      <c r="A157" s="44"/>
      <c r="B157" s="66">
        <v>2</v>
      </c>
      <c r="C157" s="67">
        <v>2</v>
      </c>
      <c r="D157" s="67">
        <v>1</v>
      </c>
      <c r="E157" s="67">
        <v>2</v>
      </c>
      <c r="F157" s="67">
        <v>2</v>
      </c>
      <c r="G157" s="67">
        <v>2</v>
      </c>
      <c r="H157" s="67">
        <v>2</v>
      </c>
      <c r="I157" s="67">
        <v>3</v>
      </c>
      <c r="J157" s="67">
        <v>7</v>
      </c>
      <c r="K157" s="67">
        <v>2</v>
      </c>
      <c r="L157" s="67">
        <v>1</v>
      </c>
      <c r="M157" s="67">
        <v>4</v>
      </c>
      <c r="N157" s="67">
        <v>3</v>
      </c>
      <c r="O157" s="67">
        <v>1</v>
      </c>
      <c r="P157" s="67">
        <v>2</v>
      </c>
      <c r="Q157" s="67">
        <v>1</v>
      </c>
      <c r="R157" s="67">
        <v>1</v>
      </c>
      <c r="S157" s="68">
        <v>3</v>
      </c>
      <c r="T157" s="57">
        <f t="shared" si="43"/>
        <v>41</v>
      </c>
    </row>
    <row r="158" spans="1:20" ht="14.25" hidden="1" outlineLevel="1" thickTop="1" thickBot="1" x14ac:dyDescent="0.25">
      <c r="A158" s="44"/>
      <c r="B158" s="66">
        <v>1</v>
      </c>
      <c r="C158" s="67">
        <v>2</v>
      </c>
      <c r="D158" s="67">
        <v>3</v>
      </c>
      <c r="E158" s="67">
        <v>1</v>
      </c>
      <c r="F158" s="67">
        <v>3</v>
      </c>
      <c r="G158" s="67">
        <v>2</v>
      </c>
      <c r="H158" s="67">
        <v>2</v>
      </c>
      <c r="I158" s="67">
        <v>3</v>
      </c>
      <c r="J158" s="67">
        <v>4</v>
      </c>
      <c r="K158" s="67">
        <v>3</v>
      </c>
      <c r="L158" s="67">
        <v>1</v>
      </c>
      <c r="M158" s="67">
        <v>1</v>
      </c>
      <c r="N158" s="67">
        <v>1</v>
      </c>
      <c r="O158" s="67">
        <v>3</v>
      </c>
      <c r="P158" s="67">
        <v>3</v>
      </c>
      <c r="Q158" s="67">
        <v>1</v>
      </c>
      <c r="R158" s="67">
        <v>2</v>
      </c>
      <c r="S158" s="68">
        <v>1</v>
      </c>
      <c r="T158" s="57">
        <f t="shared" si="43"/>
        <v>37</v>
      </c>
    </row>
    <row r="159" spans="1:20" ht="14.25" hidden="1" outlineLevel="1" thickTop="1" thickBot="1" x14ac:dyDescent="0.25">
      <c r="A159" s="44"/>
      <c r="B159" s="69">
        <v>1</v>
      </c>
      <c r="C159" s="70">
        <v>2</v>
      </c>
      <c r="D159" s="70">
        <v>1</v>
      </c>
      <c r="E159" s="70">
        <v>2</v>
      </c>
      <c r="F159" s="70">
        <v>2</v>
      </c>
      <c r="G159" s="70">
        <v>1</v>
      </c>
      <c r="H159" s="70">
        <v>1</v>
      </c>
      <c r="I159" s="70">
        <v>1</v>
      </c>
      <c r="J159" s="70">
        <v>1</v>
      </c>
      <c r="K159" s="70">
        <v>3</v>
      </c>
      <c r="L159" s="70">
        <v>1</v>
      </c>
      <c r="M159" s="70">
        <v>2</v>
      </c>
      <c r="N159" s="70">
        <v>2</v>
      </c>
      <c r="O159" s="70">
        <v>1</v>
      </c>
      <c r="P159" s="70">
        <v>2</v>
      </c>
      <c r="Q159" s="70">
        <v>1</v>
      </c>
      <c r="R159" s="70">
        <v>2</v>
      </c>
      <c r="S159" s="71">
        <v>1</v>
      </c>
      <c r="T159" s="57">
        <f t="shared" si="43"/>
        <v>27</v>
      </c>
    </row>
    <row r="160" spans="1:20" ht="14.25" collapsed="1" thickTop="1" thickBot="1" x14ac:dyDescent="0.25">
      <c r="A160" s="50" t="s">
        <v>79</v>
      </c>
      <c r="B160" s="51">
        <f t="shared" ref="B160:T160" si="44">AVERAGE(B161:B166)</f>
        <v>1.6666666666666667</v>
      </c>
      <c r="C160" s="51">
        <f t="shared" si="44"/>
        <v>2.1666666666666665</v>
      </c>
      <c r="D160" s="51">
        <f t="shared" si="44"/>
        <v>1.8333333333333333</v>
      </c>
      <c r="E160" s="51">
        <f t="shared" si="44"/>
        <v>1.6666666666666667</v>
      </c>
      <c r="F160" s="51">
        <f t="shared" si="44"/>
        <v>2.8333333333333335</v>
      </c>
      <c r="G160" s="51">
        <f t="shared" si="44"/>
        <v>2</v>
      </c>
      <c r="H160" s="51">
        <f t="shared" si="44"/>
        <v>1.3333333333333333</v>
      </c>
      <c r="I160" s="51">
        <f t="shared" si="44"/>
        <v>2.5</v>
      </c>
      <c r="J160" s="51">
        <f t="shared" si="44"/>
        <v>5.333333333333333</v>
      </c>
      <c r="K160" s="51">
        <f t="shared" si="44"/>
        <v>1.8333333333333333</v>
      </c>
      <c r="L160" s="51">
        <f t="shared" si="44"/>
        <v>1.6666666666666667</v>
      </c>
      <c r="M160" s="51">
        <f t="shared" si="44"/>
        <v>3.3333333333333335</v>
      </c>
      <c r="N160" s="51">
        <f t="shared" si="44"/>
        <v>1.6666666666666667</v>
      </c>
      <c r="O160" s="51">
        <f t="shared" si="44"/>
        <v>1.3333333333333333</v>
      </c>
      <c r="P160" s="51">
        <f t="shared" si="44"/>
        <v>3.3333333333333335</v>
      </c>
      <c r="Q160" s="51">
        <f t="shared" si="44"/>
        <v>2.5</v>
      </c>
      <c r="R160" s="51">
        <f t="shared" si="44"/>
        <v>1.1666666666666667</v>
      </c>
      <c r="S160" s="51">
        <f t="shared" si="44"/>
        <v>3.1666666666666665</v>
      </c>
      <c r="T160" s="52">
        <f t="shared" si="44"/>
        <v>41.333333333333336</v>
      </c>
    </row>
    <row r="161" spans="1:21" ht="14.25" hidden="1" outlineLevel="1" thickTop="1" thickBot="1" x14ac:dyDescent="0.25">
      <c r="A161" s="44"/>
      <c r="B161" s="72">
        <v>1</v>
      </c>
      <c r="C161" s="73">
        <v>2</v>
      </c>
      <c r="D161" s="73">
        <v>2</v>
      </c>
      <c r="E161" s="73">
        <v>1</v>
      </c>
      <c r="F161" s="73">
        <v>3</v>
      </c>
      <c r="G161" s="73">
        <v>2</v>
      </c>
      <c r="H161" s="73">
        <v>3</v>
      </c>
      <c r="I161" s="73">
        <v>1</v>
      </c>
      <c r="J161" s="73">
        <v>7</v>
      </c>
      <c r="K161" s="73">
        <v>2</v>
      </c>
      <c r="L161" s="73">
        <v>1</v>
      </c>
      <c r="M161" s="73">
        <v>4</v>
      </c>
      <c r="N161" s="73">
        <v>2</v>
      </c>
      <c r="O161" s="73">
        <v>2</v>
      </c>
      <c r="P161" s="73">
        <v>2</v>
      </c>
      <c r="Q161" s="73">
        <v>2</v>
      </c>
      <c r="R161" s="73">
        <v>1</v>
      </c>
      <c r="S161" s="74">
        <v>7</v>
      </c>
      <c r="T161" s="57">
        <f t="shared" ref="T161:T166" si="45">SUM(B161:S161)</f>
        <v>45</v>
      </c>
    </row>
    <row r="162" spans="1:21" ht="14.25" hidden="1" outlineLevel="1" thickTop="1" thickBot="1" x14ac:dyDescent="0.25">
      <c r="A162" s="44"/>
      <c r="B162" s="66">
        <v>2</v>
      </c>
      <c r="C162" s="67">
        <v>2</v>
      </c>
      <c r="D162" s="67">
        <v>2</v>
      </c>
      <c r="E162" s="67">
        <v>2</v>
      </c>
      <c r="F162" s="67">
        <v>7</v>
      </c>
      <c r="G162" s="67">
        <v>2</v>
      </c>
      <c r="H162" s="67">
        <v>1</v>
      </c>
      <c r="I162" s="67">
        <v>2</v>
      </c>
      <c r="J162" s="67">
        <v>5</v>
      </c>
      <c r="K162" s="67">
        <v>1</v>
      </c>
      <c r="L162" s="67">
        <v>2</v>
      </c>
      <c r="M162" s="67">
        <v>3</v>
      </c>
      <c r="N162" s="67">
        <v>2</v>
      </c>
      <c r="O162" s="67">
        <v>1</v>
      </c>
      <c r="P162" s="67">
        <v>1</v>
      </c>
      <c r="Q162" s="67">
        <v>7</v>
      </c>
      <c r="R162" s="67">
        <v>1</v>
      </c>
      <c r="S162" s="68">
        <v>1</v>
      </c>
      <c r="T162" s="57">
        <f t="shared" si="45"/>
        <v>44</v>
      </c>
    </row>
    <row r="163" spans="1:21" ht="14.25" hidden="1" outlineLevel="1" thickTop="1" thickBot="1" x14ac:dyDescent="0.25">
      <c r="A163" s="44"/>
      <c r="B163" s="66">
        <v>1</v>
      </c>
      <c r="C163" s="67">
        <v>2</v>
      </c>
      <c r="D163" s="67">
        <v>2</v>
      </c>
      <c r="E163" s="67">
        <v>2</v>
      </c>
      <c r="F163" s="67">
        <v>1</v>
      </c>
      <c r="G163" s="67">
        <v>2</v>
      </c>
      <c r="H163" s="67">
        <v>1</v>
      </c>
      <c r="I163" s="67">
        <v>4</v>
      </c>
      <c r="J163" s="67">
        <v>7</v>
      </c>
      <c r="K163" s="67">
        <v>2</v>
      </c>
      <c r="L163" s="67">
        <v>1</v>
      </c>
      <c r="M163" s="67">
        <v>4</v>
      </c>
      <c r="N163" s="67">
        <v>3</v>
      </c>
      <c r="O163" s="67">
        <v>1</v>
      </c>
      <c r="P163" s="67">
        <v>4</v>
      </c>
      <c r="Q163" s="67">
        <v>1</v>
      </c>
      <c r="R163" s="67">
        <v>1</v>
      </c>
      <c r="S163" s="68">
        <v>7</v>
      </c>
      <c r="T163" s="57">
        <f t="shared" si="45"/>
        <v>46</v>
      </c>
    </row>
    <row r="164" spans="1:21" ht="14.25" hidden="1" outlineLevel="1" thickTop="1" thickBot="1" x14ac:dyDescent="0.25">
      <c r="A164" s="44"/>
      <c r="B164" s="66">
        <v>2</v>
      </c>
      <c r="C164" s="67">
        <v>2</v>
      </c>
      <c r="D164" s="67">
        <v>2</v>
      </c>
      <c r="E164" s="67">
        <v>2</v>
      </c>
      <c r="F164" s="67">
        <v>2</v>
      </c>
      <c r="G164" s="67">
        <v>3</v>
      </c>
      <c r="H164" s="67">
        <v>1</v>
      </c>
      <c r="I164" s="67">
        <v>2</v>
      </c>
      <c r="J164" s="67">
        <v>4</v>
      </c>
      <c r="K164" s="67">
        <v>2</v>
      </c>
      <c r="L164" s="67">
        <v>2</v>
      </c>
      <c r="M164" s="67">
        <v>3</v>
      </c>
      <c r="N164" s="67">
        <v>1</v>
      </c>
      <c r="O164" s="67">
        <v>2</v>
      </c>
      <c r="P164" s="67">
        <v>4</v>
      </c>
      <c r="Q164" s="67">
        <v>1</v>
      </c>
      <c r="R164" s="67">
        <v>1</v>
      </c>
      <c r="S164" s="68">
        <v>1</v>
      </c>
      <c r="T164" s="57">
        <f t="shared" si="45"/>
        <v>37</v>
      </c>
    </row>
    <row r="165" spans="1:21" ht="14.25" hidden="1" outlineLevel="1" thickTop="1" thickBot="1" x14ac:dyDescent="0.25">
      <c r="A165" s="44"/>
      <c r="B165" s="66">
        <v>2</v>
      </c>
      <c r="C165" s="67">
        <v>3</v>
      </c>
      <c r="D165" s="67">
        <v>2</v>
      </c>
      <c r="E165" s="67">
        <v>2</v>
      </c>
      <c r="F165" s="67">
        <v>2</v>
      </c>
      <c r="G165" s="67">
        <v>2</v>
      </c>
      <c r="H165" s="67">
        <v>1</v>
      </c>
      <c r="I165" s="67">
        <v>4</v>
      </c>
      <c r="J165" s="67">
        <v>7</v>
      </c>
      <c r="K165" s="67">
        <v>2</v>
      </c>
      <c r="L165" s="67">
        <v>2</v>
      </c>
      <c r="M165" s="67">
        <v>4</v>
      </c>
      <c r="N165" s="67">
        <v>1</v>
      </c>
      <c r="O165" s="67">
        <v>1</v>
      </c>
      <c r="P165" s="67">
        <v>4</v>
      </c>
      <c r="Q165" s="67">
        <v>1</v>
      </c>
      <c r="R165" s="67">
        <v>1</v>
      </c>
      <c r="S165" s="68">
        <v>1</v>
      </c>
      <c r="T165" s="57">
        <f t="shared" si="45"/>
        <v>42</v>
      </c>
    </row>
    <row r="166" spans="1:21" ht="14.25" hidden="1" outlineLevel="1" thickTop="1" thickBot="1" x14ac:dyDescent="0.25">
      <c r="A166" s="44"/>
      <c r="B166" s="69">
        <v>2</v>
      </c>
      <c r="C166" s="70">
        <v>2</v>
      </c>
      <c r="D166" s="70">
        <v>1</v>
      </c>
      <c r="E166" s="70">
        <v>1</v>
      </c>
      <c r="F166" s="70">
        <v>2</v>
      </c>
      <c r="G166" s="70">
        <v>1</v>
      </c>
      <c r="H166" s="70">
        <v>1</v>
      </c>
      <c r="I166" s="70">
        <v>2</v>
      </c>
      <c r="J166" s="70">
        <v>2</v>
      </c>
      <c r="K166" s="70">
        <v>2</v>
      </c>
      <c r="L166" s="70">
        <v>2</v>
      </c>
      <c r="M166" s="70">
        <v>2</v>
      </c>
      <c r="N166" s="70">
        <v>1</v>
      </c>
      <c r="O166" s="70">
        <v>1</v>
      </c>
      <c r="P166" s="70">
        <v>5</v>
      </c>
      <c r="Q166" s="70">
        <v>3</v>
      </c>
      <c r="R166" s="70">
        <v>2</v>
      </c>
      <c r="S166" s="71">
        <v>2</v>
      </c>
      <c r="T166" s="57">
        <f t="shared" si="45"/>
        <v>34</v>
      </c>
    </row>
    <row r="167" spans="1:21" ht="14.25" collapsed="1" thickTop="1" thickBot="1" x14ac:dyDescent="0.25">
      <c r="A167" s="50" t="s">
        <v>90</v>
      </c>
      <c r="B167" s="51">
        <f t="shared" ref="B167:T167" si="46">AVERAGE(B168:B173)</f>
        <v>1.8333333333333333</v>
      </c>
      <c r="C167" s="51">
        <f t="shared" si="46"/>
        <v>2.3333333333333335</v>
      </c>
      <c r="D167" s="51">
        <f t="shared" si="46"/>
        <v>1.8333333333333333</v>
      </c>
      <c r="E167" s="51">
        <f t="shared" si="46"/>
        <v>2.1666666666666665</v>
      </c>
      <c r="F167" s="51">
        <f t="shared" si="46"/>
        <v>3.1666666666666665</v>
      </c>
      <c r="G167" s="51">
        <f t="shared" si="46"/>
        <v>1.8333333333333333</v>
      </c>
      <c r="H167" s="51">
        <f t="shared" si="46"/>
        <v>2.3333333333333335</v>
      </c>
      <c r="I167" s="51">
        <f t="shared" si="46"/>
        <v>1.5</v>
      </c>
      <c r="J167" s="51">
        <f t="shared" si="46"/>
        <v>5</v>
      </c>
      <c r="K167" s="51">
        <f t="shared" si="46"/>
        <v>2.1666666666666665</v>
      </c>
      <c r="L167" s="51">
        <f t="shared" si="46"/>
        <v>2.3333333333333335</v>
      </c>
      <c r="M167" s="51">
        <f t="shared" si="46"/>
        <v>3.5</v>
      </c>
      <c r="N167" s="51">
        <f t="shared" si="46"/>
        <v>1.6666666666666667</v>
      </c>
      <c r="O167" s="51">
        <f t="shared" si="46"/>
        <v>1.1666666666666667</v>
      </c>
      <c r="P167" s="51">
        <f t="shared" si="46"/>
        <v>2.3333333333333335</v>
      </c>
      <c r="Q167" s="51">
        <f t="shared" si="46"/>
        <v>2.1666666666666665</v>
      </c>
      <c r="R167" s="51">
        <f t="shared" si="46"/>
        <v>1.6666666666666667</v>
      </c>
      <c r="S167" s="51">
        <f t="shared" si="46"/>
        <v>3.5</v>
      </c>
      <c r="T167" s="52">
        <f t="shared" si="46"/>
        <v>42.5</v>
      </c>
    </row>
    <row r="168" spans="1:21" ht="14.25" hidden="1" outlineLevel="1" thickTop="1" thickBot="1" x14ac:dyDescent="0.25">
      <c r="A168" s="44"/>
      <c r="B168" s="72">
        <v>2</v>
      </c>
      <c r="C168" s="73">
        <v>2</v>
      </c>
      <c r="D168" s="73">
        <v>2</v>
      </c>
      <c r="E168" s="73">
        <v>3</v>
      </c>
      <c r="F168" s="73">
        <v>3</v>
      </c>
      <c r="G168" s="73">
        <v>1</v>
      </c>
      <c r="H168" s="73">
        <v>5</v>
      </c>
      <c r="I168" s="73">
        <v>3</v>
      </c>
      <c r="J168" s="73">
        <v>4</v>
      </c>
      <c r="K168" s="73">
        <v>2</v>
      </c>
      <c r="L168" s="73">
        <v>4</v>
      </c>
      <c r="M168" s="73">
        <v>3</v>
      </c>
      <c r="N168" s="73">
        <v>2</v>
      </c>
      <c r="O168" s="73">
        <v>1</v>
      </c>
      <c r="P168" s="73">
        <v>4</v>
      </c>
      <c r="Q168" s="73">
        <v>5</v>
      </c>
      <c r="R168" s="73">
        <v>2</v>
      </c>
      <c r="S168" s="74">
        <v>4</v>
      </c>
      <c r="T168" s="57">
        <f>SUM(B168:S168)</f>
        <v>52</v>
      </c>
    </row>
    <row r="169" spans="1:21" ht="14.25" hidden="1" outlineLevel="1" thickTop="1" thickBot="1" x14ac:dyDescent="0.25">
      <c r="A169" s="44"/>
      <c r="B169" s="66">
        <v>2</v>
      </c>
      <c r="C169" s="67">
        <v>2</v>
      </c>
      <c r="D169" s="67">
        <v>2</v>
      </c>
      <c r="E169" s="67">
        <v>2</v>
      </c>
      <c r="F169" s="67">
        <v>4</v>
      </c>
      <c r="G169" s="67">
        <v>2</v>
      </c>
      <c r="H169" s="67">
        <v>1</v>
      </c>
      <c r="I169" s="67">
        <v>1</v>
      </c>
      <c r="J169" s="67">
        <v>6</v>
      </c>
      <c r="K169" s="67">
        <v>2</v>
      </c>
      <c r="L169" s="67">
        <v>2</v>
      </c>
      <c r="M169" s="67">
        <v>2</v>
      </c>
      <c r="N169" s="67">
        <v>2</v>
      </c>
      <c r="O169" s="67">
        <v>1</v>
      </c>
      <c r="P169" s="67">
        <v>3</v>
      </c>
      <c r="Q169" s="67">
        <v>3</v>
      </c>
      <c r="R169" s="67">
        <v>2</v>
      </c>
      <c r="S169" s="68">
        <v>1</v>
      </c>
      <c r="T169" s="57">
        <f>SUM(B169:S169)</f>
        <v>40</v>
      </c>
    </row>
    <row r="170" spans="1:21" ht="14.25" hidden="1" outlineLevel="1" thickTop="1" thickBot="1" x14ac:dyDescent="0.25">
      <c r="A170" s="44"/>
      <c r="B170" s="66">
        <v>1</v>
      </c>
      <c r="C170" s="67">
        <v>3</v>
      </c>
      <c r="D170" s="67">
        <v>2</v>
      </c>
      <c r="E170" s="67">
        <v>1</v>
      </c>
      <c r="F170" s="67">
        <v>4</v>
      </c>
      <c r="G170" s="67">
        <v>2</v>
      </c>
      <c r="H170" s="67">
        <v>2</v>
      </c>
      <c r="I170" s="67">
        <v>1</v>
      </c>
      <c r="J170" s="67">
        <v>4</v>
      </c>
      <c r="K170" s="67">
        <v>2</v>
      </c>
      <c r="L170" s="67">
        <v>2</v>
      </c>
      <c r="M170" s="67">
        <v>2</v>
      </c>
      <c r="N170" s="67">
        <v>2</v>
      </c>
      <c r="O170" s="67">
        <v>2</v>
      </c>
      <c r="P170" s="67">
        <v>2</v>
      </c>
      <c r="Q170" s="67">
        <v>1</v>
      </c>
      <c r="R170" s="67">
        <v>1</v>
      </c>
      <c r="S170" s="68">
        <v>7</v>
      </c>
      <c r="T170" s="57">
        <f t="shared" ref="T170:T173" si="47">SUM(B170:S170)</f>
        <v>41</v>
      </c>
    </row>
    <row r="171" spans="1:21" ht="14.25" hidden="1" outlineLevel="1" thickTop="1" thickBot="1" x14ac:dyDescent="0.25">
      <c r="A171" s="44"/>
      <c r="B171" s="66">
        <v>2</v>
      </c>
      <c r="C171" s="67">
        <v>3</v>
      </c>
      <c r="D171" s="67">
        <v>1</v>
      </c>
      <c r="E171" s="67">
        <v>1</v>
      </c>
      <c r="F171" s="67">
        <v>2</v>
      </c>
      <c r="G171" s="67">
        <v>2</v>
      </c>
      <c r="H171" s="67">
        <v>1</v>
      </c>
      <c r="I171" s="67">
        <v>1</v>
      </c>
      <c r="J171" s="67">
        <v>2</v>
      </c>
      <c r="K171" s="67">
        <v>2</v>
      </c>
      <c r="L171" s="67">
        <v>2</v>
      </c>
      <c r="M171" s="67">
        <v>5</v>
      </c>
      <c r="N171" s="67">
        <v>1</v>
      </c>
      <c r="O171" s="67">
        <v>1</v>
      </c>
      <c r="P171" s="67">
        <v>2</v>
      </c>
      <c r="Q171" s="67">
        <v>2</v>
      </c>
      <c r="R171" s="67">
        <v>1</v>
      </c>
      <c r="S171" s="68">
        <v>6</v>
      </c>
      <c r="T171" s="57">
        <f t="shared" si="47"/>
        <v>37</v>
      </c>
    </row>
    <row r="172" spans="1:21" ht="14.25" hidden="1" outlineLevel="1" thickTop="1" thickBot="1" x14ac:dyDescent="0.25">
      <c r="A172" s="44"/>
      <c r="B172" s="66">
        <v>2</v>
      </c>
      <c r="C172" s="67">
        <v>2</v>
      </c>
      <c r="D172" s="67">
        <v>2</v>
      </c>
      <c r="E172" s="67">
        <v>3</v>
      </c>
      <c r="F172" s="67">
        <v>2</v>
      </c>
      <c r="G172" s="67">
        <v>2</v>
      </c>
      <c r="H172" s="67">
        <v>3</v>
      </c>
      <c r="I172" s="67">
        <v>1</v>
      </c>
      <c r="J172" s="67">
        <v>7</v>
      </c>
      <c r="K172" s="67">
        <v>3</v>
      </c>
      <c r="L172" s="67">
        <v>2</v>
      </c>
      <c r="M172" s="67">
        <v>7</v>
      </c>
      <c r="N172" s="67">
        <v>2</v>
      </c>
      <c r="O172" s="67">
        <v>1</v>
      </c>
      <c r="P172" s="67">
        <v>2</v>
      </c>
      <c r="Q172" s="67">
        <v>1</v>
      </c>
      <c r="R172" s="67">
        <v>2</v>
      </c>
      <c r="S172" s="68">
        <v>1</v>
      </c>
      <c r="T172" s="57">
        <f t="shared" si="47"/>
        <v>45</v>
      </c>
    </row>
    <row r="173" spans="1:21" ht="14.25" hidden="1" outlineLevel="1" thickTop="1" thickBot="1" x14ac:dyDescent="0.25">
      <c r="A173" s="44"/>
      <c r="B173" s="66">
        <v>2</v>
      </c>
      <c r="C173" s="67">
        <v>2</v>
      </c>
      <c r="D173" s="67">
        <v>2</v>
      </c>
      <c r="E173" s="67">
        <v>3</v>
      </c>
      <c r="F173" s="67">
        <v>4</v>
      </c>
      <c r="G173" s="67">
        <v>2</v>
      </c>
      <c r="H173" s="67">
        <v>2</v>
      </c>
      <c r="I173" s="67">
        <v>2</v>
      </c>
      <c r="J173" s="67">
        <v>7</v>
      </c>
      <c r="K173" s="67">
        <v>2</v>
      </c>
      <c r="L173" s="67">
        <v>2</v>
      </c>
      <c r="M173" s="67">
        <v>2</v>
      </c>
      <c r="N173" s="67">
        <v>1</v>
      </c>
      <c r="O173" s="67">
        <v>1</v>
      </c>
      <c r="P173" s="67">
        <v>1</v>
      </c>
      <c r="Q173" s="67">
        <v>1</v>
      </c>
      <c r="R173" s="67">
        <v>2</v>
      </c>
      <c r="S173" s="68">
        <v>2</v>
      </c>
      <c r="T173" s="57">
        <f t="shared" si="47"/>
        <v>40</v>
      </c>
    </row>
    <row r="174" spans="1:21" ht="14.25" collapsed="1" thickTop="1" thickBot="1" x14ac:dyDescent="0.25">
      <c r="A174" s="44" t="s">
        <v>25</v>
      </c>
      <c r="B174" s="51">
        <f>AVERAGE(B6,B20,B13,B27,B34,B41,B48,B55,B62,B69,B76,B83,B90,B97,B104,B111,B118,B125,B132,B139,B146,B153,B160,B167)</f>
        <v>1.2361111111111112</v>
      </c>
      <c r="C174" s="51">
        <f t="shared" ref="C174:S174" si="48">AVERAGE(C6,C20,C13,C27,C34,C41,C48,C55,C62,C69,C76,C83,C90,C97,C104,C111,C118,C125,C132,C139,C146,C153,C160,C167)</f>
        <v>2.041666666666667</v>
      </c>
      <c r="D174" s="51">
        <f t="shared" si="48"/>
        <v>1.4444444444444446</v>
      </c>
      <c r="E174" s="51">
        <f t="shared" si="48"/>
        <v>1.3958333333333333</v>
      </c>
      <c r="F174" s="51">
        <f t="shared" si="48"/>
        <v>1.8749999999999998</v>
      </c>
      <c r="G174" s="51">
        <f t="shared" si="48"/>
        <v>1.5</v>
      </c>
      <c r="H174" s="51">
        <f t="shared" si="48"/>
        <v>1.4097222222222223</v>
      </c>
      <c r="I174" s="51">
        <f t="shared" si="48"/>
        <v>1.7986111111111109</v>
      </c>
      <c r="J174" s="51">
        <f t="shared" si="48"/>
        <v>3</v>
      </c>
      <c r="K174" s="51">
        <f t="shared" si="48"/>
        <v>1.7777777777777779</v>
      </c>
      <c r="L174" s="51">
        <f t="shared" si="48"/>
        <v>1.6041666666666667</v>
      </c>
      <c r="M174" s="51">
        <f t="shared" si="48"/>
        <v>1.9722222222222223</v>
      </c>
      <c r="N174" s="51">
        <f t="shared" si="48"/>
        <v>1.5069444444444444</v>
      </c>
      <c r="O174" s="51">
        <f t="shared" si="48"/>
        <v>1.1041666666666665</v>
      </c>
      <c r="P174" s="51">
        <f t="shared" si="48"/>
        <v>1.9861111111111114</v>
      </c>
      <c r="Q174" s="51">
        <f t="shared" si="48"/>
        <v>1.5416666666666667</v>
      </c>
      <c r="R174" s="51">
        <f t="shared" si="48"/>
        <v>1.2916666666666667</v>
      </c>
      <c r="S174" s="51">
        <f t="shared" si="48"/>
        <v>1.770833333333333</v>
      </c>
      <c r="T174" s="51">
        <f>AVERAGE(T6,T20,T13,T27,T34,T41,T48,T55,T62,T69,T76,T83,T90,T97,T104,T111,T118,T125,T132,T139,T146,T153,T160,T167)</f>
        <v>30.256944444444446</v>
      </c>
      <c r="U174" s="85"/>
    </row>
    <row r="175" spans="1:21" ht="13.5" thickTop="1" x14ac:dyDescent="0.2"/>
  </sheetData>
  <mergeCells count="2">
    <mergeCell ref="A1:T1"/>
    <mergeCell ref="A3:T3"/>
  </mergeCells>
  <conditionalFormatting sqref="B76:S103 B6:S61 B174:T174">
    <cfRule type="cellIs" dxfId="83" priority="121" stopIfTrue="1" operator="lessThan">
      <formula>20/18</formula>
    </cfRule>
    <cfRule type="cellIs" dxfId="82" priority="122" stopIfTrue="1" operator="lessThan">
      <formula>25/18</formula>
    </cfRule>
    <cfRule type="cellIs" dxfId="81" priority="123" stopIfTrue="1" operator="lessThan">
      <formula>30/18</formula>
    </cfRule>
  </conditionalFormatting>
  <conditionalFormatting sqref="T175:T65275 T2 T4:T6 T61 T76:T88 T90:T103 T11:T55">
    <cfRule type="cellIs" dxfId="80" priority="124" stopIfTrue="1" operator="lessThan">
      <formula>20</formula>
    </cfRule>
    <cfRule type="cellIs" dxfId="79" priority="125" stopIfTrue="1" operator="lessThan">
      <formula>25</formula>
    </cfRule>
    <cfRule type="cellIs" dxfId="78" priority="126" stopIfTrue="1" operator="lessThan">
      <formula>30</formula>
    </cfRule>
  </conditionalFormatting>
  <conditionalFormatting sqref="T7:T10">
    <cfRule type="cellIs" dxfId="77" priority="115" stopIfTrue="1" operator="lessThan">
      <formula>20</formula>
    </cfRule>
    <cfRule type="cellIs" dxfId="76" priority="116" stopIfTrue="1" operator="lessThan">
      <formula>25</formula>
    </cfRule>
    <cfRule type="cellIs" dxfId="75" priority="117" stopIfTrue="1" operator="lessThan">
      <formula>30</formula>
    </cfRule>
  </conditionalFormatting>
  <conditionalFormatting sqref="T56:T60">
    <cfRule type="cellIs" dxfId="74" priority="118" stopIfTrue="1" operator="lessThan">
      <formula>20</formula>
    </cfRule>
    <cfRule type="cellIs" dxfId="73" priority="119" stopIfTrue="1" operator="lessThan">
      <formula>25</formula>
    </cfRule>
    <cfRule type="cellIs" dxfId="72" priority="120" stopIfTrue="1" operator="lessThan">
      <formula>30</formula>
    </cfRule>
  </conditionalFormatting>
  <conditionalFormatting sqref="B62:S75">
    <cfRule type="cellIs" dxfId="71" priority="109" stopIfTrue="1" operator="lessThan">
      <formula>20/18</formula>
    </cfRule>
    <cfRule type="cellIs" dxfId="70" priority="110" stopIfTrue="1" operator="lessThan">
      <formula>25/18</formula>
    </cfRule>
    <cfRule type="cellIs" dxfId="69" priority="111" stopIfTrue="1" operator="lessThan">
      <formula>30/18</formula>
    </cfRule>
  </conditionalFormatting>
  <conditionalFormatting sqref="T62:T67 T69:T75">
    <cfRule type="cellIs" dxfId="68" priority="112" stopIfTrue="1" operator="lessThan">
      <formula>20</formula>
    </cfRule>
    <cfRule type="cellIs" dxfId="67" priority="113" stopIfTrue="1" operator="lessThan">
      <formula>25</formula>
    </cfRule>
    <cfRule type="cellIs" dxfId="66" priority="114" stopIfTrue="1" operator="lessThan">
      <formula>30</formula>
    </cfRule>
  </conditionalFormatting>
  <conditionalFormatting sqref="T68">
    <cfRule type="cellIs" dxfId="65" priority="106" stopIfTrue="1" operator="lessThan">
      <formula>20</formula>
    </cfRule>
    <cfRule type="cellIs" dxfId="64" priority="107" stopIfTrue="1" operator="lessThan">
      <formula>25</formula>
    </cfRule>
    <cfRule type="cellIs" dxfId="63" priority="108" stopIfTrue="1" operator="lessThan">
      <formula>30</formula>
    </cfRule>
  </conditionalFormatting>
  <conditionalFormatting sqref="B111:S117">
    <cfRule type="cellIs" dxfId="62" priority="100" stopIfTrue="1" operator="lessThan">
      <formula>20/18</formula>
    </cfRule>
    <cfRule type="cellIs" dxfId="61" priority="101" stopIfTrue="1" operator="lessThan">
      <formula>25/18</formula>
    </cfRule>
    <cfRule type="cellIs" dxfId="60" priority="102" stopIfTrue="1" operator="lessThan">
      <formula>30/18</formula>
    </cfRule>
  </conditionalFormatting>
  <conditionalFormatting sqref="T111:T117">
    <cfRule type="cellIs" dxfId="59" priority="103" stopIfTrue="1" operator="lessThan">
      <formula>20</formula>
    </cfRule>
    <cfRule type="cellIs" dxfId="58" priority="104" stopIfTrue="1" operator="lessThan">
      <formula>25</formula>
    </cfRule>
    <cfRule type="cellIs" dxfId="57" priority="105" stopIfTrue="1" operator="lessThan">
      <formula>30</formula>
    </cfRule>
  </conditionalFormatting>
  <conditionalFormatting sqref="B104:S110">
    <cfRule type="cellIs" dxfId="56" priority="94" stopIfTrue="1" operator="lessThan">
      <formula>20/18</formula>
    </cfRule>
    <cfRule type="cellIs" dxfId="55" priority="95" stopIfTrue="1" operator="lessThan">
      <formula>25/18</formula>
    </cfRule>
    <cfRule type="cellIs" dxfId="54" priority="96" stopIfTrue="1" operator="lessThan">
      <formula>30/18</formula>
    </cfRule>
  </conditionalFormatting>
  <conditionalFormatting sqref="T104:T110">
    <cfRule type="cellIs" dxfId="53" priority="97" stopIfTrue="1" operator="lessThan">
      <formula>20</formula>
    </cfRule>
    <cfRule type="cellIs" dxfId="52" priority="98" stopIfTrue="1" operator="lessThan">
      <formula>25</formula>
    </cfRule>
    <cfRule type="cellIs" dxfId="51" priority="99" stopIfTrue="1" operator="lessThan">
      <formula>30</formula>
    </cfRule>
  </conditionalFormatting>
  <conditionalFormatting sqref="B118:S124">
    <cfRule type="cellIs" dxfId="50" priority="88" stopIfTrue="1" operator="lessThan">
      <formula>20/18</formula>
    </cfRule>
    <cfRule type="cellIs" dxfId="49" priority="89" stopIfTrue="1" operator="lessThan">
      <formula>25/18</formula>
    </cfRule>
    <cfRule type="cellIs" dxfId="48" priority="90" stopIfTrue="1" operator="lessThan">
      <formula>30/18</formula>
    </cfRule>
  </conditionalFormatting>
  <conditionalFormatting sqref="T118:T124">
    <cfRule type="cellIs" dxfId="47" priority="91" stopIfTrue="1" operator="lessThan">
      <formula>20</formula>
    </cfRule>
    <cfRule type="cellIs" dxfId="46" priority="92" stopIfTrue="1" operator="lessThan">
      <formula>25</formula>
    </cfRule>
    <cfRule type="cellIs" dxfId="45" priority="93" stopIfTrue="1" operator="lessThan">
      <formula>30</formula>
    </cfRule>
  </conditionalFormatting>
  <conditionalFormatting sqref="B125:S131">
    <cfRule type="cellIs" dxfId="44" priority="82" stopIfTrue="1" operator="lessThan">
      <formula>20/18</formula>
    </cfRule>
    <cfRule type="cellIs" dxfId="43" priority="83" stopIfTrue="1" operator="lessThan">
      <formula>25/18</formula>
    </cfRule>
    <cfRule type="cellIs" dxfId="42" priority="84" stopIfTrue="1" operator="lessThan">
      <formula>30/18</formula>
    </cfRule>
  </conditionalFormatting>
  <conditionalFormatting sqref="T125:T131">
    <cfRule type="cellIs" dxfId="41" priority="85" stopIfTrue="1" operator="lessThan">
      <formula>20</formula>
    </cfRule>
    <cfRule type="cellIs" dxfId="40" priority="86" stopIfTrue="1" operator="lessThan">
      <formula>25</formula>
    </cfRule>
    <cfRule type="cellIs" dxfId="39" priority="87" stopIfTrue="1" operator="lessThan">
      <formula>30</formula>
    </cfRule>
  </conditionalFormatting>
  <conditionalFormatting sqref="B132:S138">
    <cfRule type="cellIs" dxfId="38" priority="76" stopIfTrue="1" operator="lessThan">
      <formula>20/18</formula>
    </cfRule>
    <cfRule type="cellIs" dxfId="37" priority="77" stopIfTrue="1" operator="lessThan">
      <formula>25/18</formula>
    </cfRule>
    <cfRule type="cellIs" dxfId="36" priority="78" stopIfTrue="1" operator="lessThan">
      <formula>30/18</formula>
    </cfRule>
  </conditionalFormatting>
  <conditionalFormatting sqref="T132:T138">
    <cfRule type="cellIs" dxfId="35" priority="79" stopIfTrue="1" operator="lessThan">
      <formula>20</formula>
    </cfRule>
    <cfRule type="cellIs" dxfId="34" priority="80" stopIfTrue="1" operator="lessThan">
      <formula>25</formula>
    </cfRule>
    <cfRule type="cellIs" dxfId="33" priority="81" stopIfTrue="1" operator="lessThan">
      <formula>30</formula>
    </cfRule>
  </conditionalFormatting>
  <conditionalFormatting sqref="B139:S145">
    <cfRule type="cellIs" dxfId="32" priority="70" stopIfTrue="1" operator="lessThan">
      <formula>20/18</formula>
    </cfRule>
    <cfRule type="cellIs" dxfId="31" priority="71" stopIfTrue="1" operator="lessThan">
      <formula>25/18</formula>
    </cfRule>
    <cfRule type="cellIs" dxfId="30" priority="72" stopIfTrue="1" operator="lessThan">
      <formula>30/18</formula>
    </cfRule>
  </conditionalFormatting>
  <conditionalFormatting sqref="T139:T145">
    <cfRule type="cellIs" dxfId="29" priority="73" stopIfTrue="1" operator="lessThan">
      <formula>20</formula>
    </cfRule>
    <cfRule type="cellIs" dxfId="28" priority="74" stopIfTrue="1" operator="lessThan">
      <formula>25</formula>
    </cfRule>
    <cfRule type="cellIs" dxfId="27" priority="75" stopIfTrue="1" operator="lessThan">
      <formula>30</formula>
    </cfRule>
  </conditionalFormatting>
  <conditionalFormatting sqref="B146:S152">
    <cfRule type="cellIs" dxfId="26" priority="64" stopIfTrue="1" operator="lessThan">
      <formula>20/18</formula>
    </cfRule>
    <cfRule type="cellIs" dxfId="25" priority="65" stopIfTrue="1" operator="lessThan">
      <formula>25/18</formula>
    </cfRule>
    <cfRule type="cellIs" dxfId="24" priority="66" stopIfTrue="1" operator="lessThan">
      <formula>30/18</formula>
    </cfRule>
  </conditionalFormatting>
  <conditionalFormatting sqref="T146:T152">
    <cfRule type="cellIs" dxfId="23" priority="67" stopIfTrue="1" operator="lessThan">
      <formula>20</formula>
    </cfRule>
    <cfRule type="cellIs" dxfId="22" priority="68" stopIfTrue="1" operator="lessThan">
      <formula>25</formula>
    </cfRule>
    <cfRule type="cellIs" dxfId="21" priority="69" stopIfTrue="1" operator="lessThan">
      <formula>30</formula>
    </cfRule>
  </conditionalFormatting>
  <conditionalFormatting sqref="T89">
    <cfRule type="cellIs" dxfId="20" priority="61" stopIfTrue="1" operator="lessThan">
      <formula>20</formula>
    </cfRule>
    <cfRule type="cellIs" dxfId="19" priority="62" stopIfTrue="1" operator="lessThan">
      <formula>25</formula>
    </cfRule>
    <cfRule type="cellIs" dxfId="18" priority="63" stopIfTrue="1" operator="lessThan">
      <formula>30</formula>
    </cfRule>
  </conditionalFormatting>
  <conditionalFormatting sqref="B153:S159">
    <cfRule type="cellIs" dxfId="17" priority="55" stopIfTrue="1" operator="lessThan">
      <formula>20/18</formula>
    </cfRule>
    <cfRule type="cellIs" dxfId="16" priority="56" stopIfTrue="1" operator="lessThan">
      <formula>25/18</formula>
    </cfRule>
    <cfRule type="cellIs" dxfId="15" priority="57" stopIfTrue="1" operator="lessThan">
      <formula>30/18</formula>
    </cfRule>
  </conditionalFormatting>
  <conditionalFormatting sqref="T153:T159">
    <cfRule type="cellIs" dxfId="14" priority="58" stopIfTrue="1" operator="lessThan">
      <formula>20</formula>
    </cfRule>
    <cfRule type="cellIs" dxfId="13" priority="59" stopIfTrue="1" operator="lessThan">
      <formula>25</formula>
    </cfRule>
    <cfRule type="cellIs" dxfId="12" priority="60" stopIfTrue="1" operator="lessThan">
      <formula>30</formula>
    </cfRule>
  </conditionalFormatting>
  <conditionalFormatting sqref="B160:S166">
    <cfRule type="cellIs" dxfId="11" priority="49" stopIfTrue="1" operator="lessThan">
      <formula>20/18</formula>
    </cfRule>
    <cfRule type="cellIs" dxfId="10" priority="50" stopIfTrue="1" operator="lessThan">
      <formula>25/18</formula>
    </cfRule>
    <cfRule type="cellIs" dxfId="9" priority="51" stopIfTrue="1" operator="lessThan">
      <formula>30/18</formula>
    </cfRule>
  </conditionalFormatting>
  <conditionalFormatting sqref="T160:T166">
    <cfRule type="cellIs" dxfId="8" priority="52" stopIfTrue="1" operator="lessThan">
      <formula>20</formula>
    </cfRule>
    <cfRule type="cellIs" dxfId="7" priority="53" stopIfTrue="1" operator="lessThan">
      <formula>25</formula>
    </cfRule>
    <cfRule type="cellIs" dxfId="6" priority="54" stopIfTrue="1" operator="lessThan">
      <formula>30</formula>
    </cfRule>
  </conditionalFormatting>
  <conditionalFormatting sqref="B167:S173">
    <cfRule type="cellIs" dxfId="5" priority="1" stopIfTrue="1" operator="lessThan">
      <formula>20/18</formula>
    </cfRule>
    <cfRule type="cellIs" dxfId="4" priority="2" stopIfTrue="1" operator="lessThan">
      <formula>25/18</formula>
    </cfRule>
    <cfRule type="cellIs" dxfId="3" priority="3" stopIfTrue="1" operator="lessThan">
      <formula>30/18</formula>
    </cfRule>
  </conditionalFormatting>
  <conditionalFormatting sqref="T167:T173">
    <cfRule type="cellIs" dxfId="2" priority="4" stopIfTrue="1" operator="lessThan">
      <formula>20</formula>
    </cfRule>
    <cfRule type="cellIs" dxfId="1" priority="5" stopIfTrue="1" operator="lessThan">
      <formula>25</formula>
    </cfRule>
    <cfRule type="cellIs" dxfId="0" priority="6" stopIfTrue="1" operator="lessThan">
      <formula>30</formula>
    </cfRule>
  </conditionalFormatting>
  <pageMargins left="0.78749999999999998" right="0.78749999999999998" top="0.78749999999999998" bottom="0.78749999999999998" header="0.51180555555555562" footer="0.51180555555555562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Normal="100" workbookViewId="0">
      <pane ySplit="6" topLeftCell="A7" activePane="bottomLeft" state="frozen"/>
      <selection pane="bottomLeft" activeCell="A2" sqref="A2"/>
    </sheetView>
  </sheetViews>
  <sheetFormatPr baseColWidth="10" defaultColWidth="11.7109375" defaultRowHeight="12.75" x14ac:dyDescent="0.2"/>
  <cols>
    <col min="1" max="1" width="21.5703125" style="41" customWidth="1"/>
    <col min="2" max="20" width="4.7109375" style="41" customWidth="1"/>
    <col min="21" max="255" width="11.7109375" style="41"/>
    <col min="256" max="256" width="20.5703125" style="41" customWidth="1"/>
    <col min="257" max="257" width="5" style="41" customWidth="1"/>
    <col min="258" max="275" width="4.7109375" style="41" customWidth="1"/>
    <col min="276" max="276" width="7.7109375" style="41" customWidth="1"/>
    <col min="277" max="511" width="11.7109375" style="41"/>
    <col min="512" max="512" width="20.5703125" style="41" customWidth="1"/>
    <col min="513" max="513" width="5" style="41" customWidth="1"/>
    <col min="514" max="531" width="4.7109375" style="41" customWidth="1"/>
    <col min="532" max="532" width="7.7109375" style="41" customWidth="1"/>
    <col min="533" max="767" width="11.7109375" style="41"/>
    <col min="768" max="768" width="20.5703125" style="41" customWidth="1"/>
    <col min="769" max="769" width="5" style="41" customWidth="1"/>
    <col min="770" max="787" width="4.7109375" style="41" customWidth="1"/>
    <col min="788" max="788" width="7.7109375" style="41" customWidth="1"/>
    <col min="789" max="1023" width="11.7109375" style="41"/>
    <col min="1024" max="1024" width="20.5703125" style="41" customWidth="1"/>
    <col min="1025" max="1025" width="5" style="41" customWidth="1"/>
    <col min="1026" max="1043" width="4.7109375" style="41" customWidth="1"/>
    <col min="1044" max="1044" width="7.7109375" style="41" customWidth="1"/>
    <col min="1045" max="1279" width="11.7109375" style="41"/>
    <col min="1280" max="1280" width="20.5703125" style="41" customWidth="1"/>
    <col min="1281" max="1281" width="5" style="41" customWidth="1"/>
    <col min="1282" max="1299" width="4.7109375" style="41" customWidth="1"/>
    <col min="1300" max="1300" width="7.7109375" style="41" customWidth="1"/>
    <col min="1301" max="1535" width="11.7109375" style="41"/>
    <col min="1536" max="1536" width="20.5703125" style="41" customWidth="1"/>
    <col min="1537" max="1537" width="5" style="41" customWidth="1"/>
    <col min="1538" max="1555" width="4.7109375" style="41" customWidth="1"/>
    <col min="1556" max="1556" width="7.7109375" style="41" customWidth="1"/>
    <col min="1557" max="1791" width="11.7109375" style="41"/>
    <col min="1792" max="1792" width="20.5703125" style="41" customWidth="1"/>
    <col min="1793" max="1793" width="5" style="41" customWidth="1"/>
    <col min="1794" max="1811" width="4.7109375" style="41" customWidth="1"/>
    <col min="1812" max="1812" width="7.7109375" style="41" customWidth="1"/>
    <col min="1813" max="2047" width="11.7109375" style="41"/>
    <col min="2048" max="2048" width="20.5703125" style="41" customWidth="1"/>
    <col min="2049" max="2049" width="5" style="41" customWidth="1"/>
    <col min="2050" max="2067" width="4.7109375" style="41" customWidth="1"/>
    <col min="2068" max="2068" width="7.7109375" style="41" customWidth="1"/>
    <col min="2069" max="2303" width="11.7109375" style="41"/>
    <col min="2304" max="2304" width="20.5703125" style="41" customWidth="1"/>
    <col min="2305" max="2305" width="5" style="41" customWidth="1"/>
    <col min="2306" max="2323" width="4.7109375" style="41" customWidth="1"/>
    <col min="2324" max="2324" width="7.7109375" style="41" customWidth="1"/>
    <col min="2325" max="2559" width="11.7109375" style="41"/>
    <col min="2560" max="2560" width="20.5703125" style="41" customWidth="1"/>
    <col min="2561" max="2561" width="5" style="41" customWidth="1"/>
    <col min="2562" max="2579" width="4.7109375" style="41" customWidth="1"/>
    <col min="2580" max="2580" width="7.7109375" style="41" customWidth="1"/>
    <col min="2581" max="2815" width="11.7109375" style="41"/>
    <col min="2816" max="2816" width="20.5703125" style="41" customWidth="1"/>
    <col min="2817" max="2817" width="5" style="41" customWidth="1"/>
    <col min="2818" max="2835" width="4.7109375" style="41" customWidth="1"/>
    <col min="2836" max="2836" width="7.7109375" style="41" customWidth="1"/>
    <col min="2837" max="3071" width="11.7109375" style="41"/>
    <col min="3072" max="3072" width="20.5703125" style="41" customWidth="1"/>
    <col min="3073" max="3073" width="5" style="41" customWidth="1"/>
    <col min="3074" max="3091" width="4.7109375" style="41" customWidth="1"/>
    <col min="3092" max="3092" width="7.7109375" style="41" customWidth="1"/>
    <col min="3093" max="3327" width="11.7109375" style="41"/>
    <col min="3328" max="3328" width="20.5703125" style="41" customWidth="1"/>
    <col min="3329" max="3329" width="5" style="41" customWidth="1"/>
    <col min="3330" max="3347" width="4.7109375" style="41" customWidth="1"/>
    <col min="3348" max="3348" width="7.7109375" style="41" customWidth="1"/>
    <col min="3349" max="3583" width="11.7109375" style="41"/>
    <col min="3584" max="3584" width="20.5703125" style="41" customWidth="1"/>
    <col min="3585" max="3585" width="5" style="41" customWidth="1"/>
    <col min="3586" max="3603" width="4.7109375" style="41" customWidth="1"/>
    <col min="3604" max="3604" width="7.7109375" style="41" customWidth="1"/>
    <col min="3605" max="3839" width="11.7109375" style="41"/>
    <col min="3840" max="3840" width="20.5703125" style="41" customWidth="1"/>
    <col min="3841" max="3841" width="5" style="41" customWidth="1"/>
    <col min="3842" max="3859" width="4.7109375" style="41" customWidth="1"/>
    <col min="3860" max="3860" width="7.7109375" style="41" customWidth="1"/>
    <col min="3861" max="4095" width="11.7109375" style="41"/>
    <col min="4096" max="4096" width="20.5703125" style="41" customWidth="1"/>
    <col min="4097" max="4097" width="5" style="41" customWidth="1"/>
    <col min="4098" max="4115" width="4.7109375" style="41" customWidth="1"/>
    <col min="4116" max="4116" width="7.7109375" style="41" customWidth="1"/>
    <col min="4117" max="4351" width="11.7109375" style="41"/>
    <col min="4352" max="4352" width="20.5703125" style="41" customWidth="1"/>
    <col min="4353" max="4353" width="5" style="41" customWidth="1"/>
    <col min="4354" max="4371" width="4.7109375" style="41" customWidth="1"/>
    <col min="4372" max="4372" width="7.7109375" style="41" customWidth="1"/>
    <col min="4373" max="4607" width="11.7109375" style="41"/>
    <col min="4608" max="4608" width="20.5703125" style="41" customWidth="1"/>
    <col min="4609" max="4609" width="5" style="41" customWidth="1"/>
    <col min="4610" max="4627" width="4.7109375" style="41" customWidth="1"/>
    <col min="4628" max="4628" width="7.7109375" style="41" customWidth="1"/>
    <col min="4629" max="4863" width="11.7109375" style="41"/>
    <col min="4864" max="4864" width="20.5703125" style="41" customWidth="1"/>
    <col min="4865" max="4865" width="5" style="41" customWidth="1"/>
    <col min="4866" max="4883" width="4.7109375" style="41" customWidth="1"/>
    <col min="4884" max="4884" width="7.7109375" style="41" customWidth="1"/>
    <col min="4885" max="5119" width="11.7109375" style="41"/>
    <col min="5120" max="5120" width="20.5703125" style="41" customWidth="1"/>
    <col min="5121" max="5121" width="5" style="41" customWidth="1"/>
    <col min="5122" max="5139" width="4.7109375" style="41" customWidth="1"/>
    <col min="5140" max="5140" width="7.7109375" style="41" customWidth="1"/>
    <col min="5141" max="5375" width="11.7109375" style="41"/>
    <col min="5376" max="5376" width="20.5703125" style="41" customWidth="1"/>
    <col min="5377" max="5377" width="5" style="41" customWidth="1"/>
    <col min="5378" max="5395" width="4.7109375" style="41" customWidth="1"/>
    <col min="5396" max="5396" width="7.7109375" style="41" customWidth="1"/>
    <col min="5397" max="5631" width="11.7109375" style="41"/>
    <col min="5632" max="5632" width="20.5703125" style="41" customWidth="1"/>
    <col min="5633" max="5633" width="5" style="41" customWidth="1"/>
    <col min="5634" max="5651" width="4.7109375" style="41" customWidth="1"/>
    <col min="5652" max="5652" width="7.7109375" style="41" customWidth="1"/>
    <col min="5653" max="5887" width="11.7109375" style="41"/>
    <col min="5888" max="5888" width="20.5703125" style="41" customWidth="1"/>
    <col min="5889" max="5889" width="5" style="41" customWidth="1"/>
    <col min="5890" max="5907" width="4.7109375" style="41" customWidth="1"/>
    <col min="5908" max="5908" width="7.7109375" style="41" customWidth="1"/>
    <col min="5909" max="6143" width="11.7109375" style="41"/>
    <col min="6144" max="6144" width="20.5703125" style="41" customWidth="1"/>
    <col min="6145" max="6145" width="5" style="41" customWidth="1"/>
    <col min="6146" max="6163" width="4.7109375" style="41" customWidth="1"/>
    <col min="6164" max="6164" width="7.7109375" style="41" customWidth="1"/>
    <col min="6165" max="6399" width="11.7109375" style="41"/>
    <col min="6400" max="6400" width="20.5703125" style="41" customWidth="1"/>
    <col min="6401" max="6401" width="5" style="41" customWidth="1"/>
    <col min="6402" max="6419" width="4.7109375" style="41" customWidth="1"/>
    <col min="6420" max="6420" width="7.7109375" style="41" customWidth="1"/>
    <col min="6421" max="6655" width="11.7109375" style="41"/>
    <col min="6656" max="6656" width="20.5703125" style="41" customWidth="1"/>
    <col min="6657" max="6657" width="5" style="41" customWidth="1"/>
    <col min="6658" max="6675" width="4.7109375" style="41" customWidth="1"/>
    <col min="6676" max="6676" width="7.7109375" style="41" customWidth="1"/>
    <col min="6677" max="6911" width="11.7109375" style="41"/>
    <col min="6912" max="6912" width="20.5703125" style="41" customWidth="1"/>
    <col min="6913" max="6913" width="5" style="41" customWidth="1"/>
    <col min="6914" max="6931" width="4.7109375" style="41" customWidth="1"/>
    <col min="6932" max="6932" width="7.7109375" style="41" customWidth="1"/>
    <col min="6933" max="7167" width="11.7109375" style="41"/>
    <col min="7168" max="7168" width="20.5703125" style="41" customWidth="1"/>
    <col min="7169" max="7169" width="5" style="41" customWidth="1"/>
    <col min="7170" max="7187" width="4.7109375" style="41" customWidth="1"/>
    <col min="7188" max="7188" width="7.7109375" style="41" customWidth="1"/>
    <col min="7189" max="7423" width="11.7109375" style="41"/>
    <col min="7424" max="7424" width="20.5703125" style="41" customWidth="1"/>
    <col min="7425" max="7425" width="5" style="41" customWidth="1"/>
    <col min="7426" max="7443" width="4.7109375" style="41" customWidth="1"/>
    <col min="7444" max="7444" width="7.7109375" style="41" customWidth="1"/>
    <col min="7445" max="7679" width="11.7109375" style="41"/>
    <col min="7680" max="7680" width="20.5703125" style="41" customWidth="1"/>
    <col min="7681" max="7681" width="5" style="41" customWidth="1"/>
    <col min="7682" max="7699" width="4.7109375" style="41" customWidth="1"/>
    <col min="7700" max="7700" width="7.7109375" style="41" customWidth="1"/>
    <col min="7701" max="7935" width="11.7109375" style="41"/>
    <col min="7936" max="7936" width="20.5703125" style="41" customWidth="1"/>
    <col min="7937" max="7937" width="5" style="41" customWidth="1"/>
    <col min="7938" max="7955" width="4.7109375" style="41" customWidth="1"/>
    <col min="7956" max="7956" width="7.7109375" style="41" customWidth="1"/>
    <col min="7957" max="8191" width="11.7109375" style="41"/>
    <col min="8192" max="8192" width="20.5703125" style="41" customWidth="1"/>
    <col min="8193" max="8193" width="5" style="41" customWidth="1"/>
    <col min="8194" max="8211" width="4.7109375" style="41" customWidth="1"/>
    <col min="8212" max="8212" width="7.7109375" style="41" customWidth="1"/>
    <col min="8213" max="8447" width="11.7109375" style="41"/>
    <col min="8448" max="8448" width="20.5703125" style="41" customWidth="1"/>
    <col min="8449" max="8449" width="5" style="41" customWidth="1"/>
    <col min="8450" max="8467" width="4.7109375" style="41" customWidth="1"/>
    <col min="8468" max="8468" width="7.7109375" style="41" customWidth="1"/>
    <col min="8469" max="8703" width="11.7109375" style="41"/>
    <col min="8704" max="8704" width="20.5703125" style="41" customWidth="1"/>
    <col min="8705" max="8705" width="5" style="41" customWidth="1"/>
    <col min="8706" max="8723" width="4.7109375" style="41" customWidth="1"/>
    <col min="8724" max="8724" width="7.7109375" style="41" customWidth="1"/>
    <col min="8725" max="8959" width="11.7109375" style="41"/>
    <col min="8960" max="8960" width="20.5703125" style="41" customWidth="1"/>
    <col min="8961" max="8961" width="5" style="41" customWidth="1"/>
    <col min="8962" max="8979" width="4.7109375" style="41" customWidth="1"/>
    <col min="8980" max="8980" width="7.7109375" style="41" customWidth="1"/>
    <col min="8981" max="9215" width="11.7109375" style="41"/>
    <col min="9216" max="9216" width="20.5703125" style="41" customWidth="1"/>
    <col min="9217" max="9217" width="5" style="41" customWidth="1"/>
    <col min="9218" max="9235" width="4.7109375" style="41" customWidth="1"/>
    <col min="9236" max="9236" width="7.7109375" style="41" customWidth="1"/>
    <col min="9237" max="9471" width="11.7109375" style="41"/>
    <col min="9472" max="9472" width="20.5703125" style="41" customWidth="1"/>
    <col min="9473" max="9473" width="5" style="41" customWidth="1"/>
    <col min="9474" max="9491" width="4.7109375" style="41" customWidth="1"/>
    <col min="9492" max="9492" width="7.7109375" style="41" customWidth="1"/>
    <col min="9493" max="9727" width="11.7109375" style="41"/>
    <col min="9728" max="9728" width="20.5703125" style="41" customWidth="1"/>
    <col min="9729" max="9729" width="5" style="41" customWidth="1"/>
    <col min="9730" max="9747" width="4.7109375" style="41" customWidth="1"/>
    <col min="9748" max="9748" width="7.7109375" style="41" customWidth="1"/>
    <col min="9749" max="9983" width="11.7109375" style="41"/>
    <col min="9984" max="9984" width="20.5703125" style="41" customWidth="1"/>
    <col min="9985" max="9985" width="5" style="41" customWidth="1"/>
    <col min="9986" max="10003" width="4.7109375" style="41" customWidth="1"/>
    <col min="10004" max="10004" width="7.7109375" style="41" customWidth="1"/>
    <col min="10005" max="10239" width="11.7109375" style="41"/>
    <col min="10240" max="10240" width="20.5703125" style="41" customWidth="1"/>
    <col min="10241" max="10241" width="5" style="41" customWidth="1"/>
    <col min="10242" max="10259" width="4.7109375" style="41" customWidth="1"/>
    <col min="10260" max="10260" width="7.7109375" style="41" customWidth="1"/>
    <col min="10261" max="10495" width="11.7109375" style="41"/>
    <col min="10496" max="10496" width="20.5703125" style="41" customWidth="1"/>
    <col min="10497" max="10497" width="5" style="41" customWidth="1"/>
    <col min="10498" max="10515" width="4.7109375" style="41" customWidth="1"/>
    <col min="10516" max="10516" width="7.7109375" style="41" customWidth="1"/>
    <col min="10517" max="10751" width="11.7109375" style="41"/>
    <col min="10752" max="10752" width="20.5703125" style="41" customWidth="1"/>
    <col min="10753" max="10753" width="5" style="41" customWidth="1"/>
    <col min="10754" max="10771" width="4.7109375" style="41" customWidth="1"/>
    <col min="10772" max="10772" width="7.7109375" style="41" customWidth="1"/>
    <col min="10773" max="11007" width="11.7109375" style="41"/>
    <col min="11008" max="11008" width="20.5703125" style="41" customWidth="1"/>
    <col min="11009" max="11009" width="5" style="41" customWidth="1"/>
    <col min="11010" max="11027" width="4.7109375" style="41" customWidth="1"/>
    <col min="11028" max="11028" width="7.7109375" style="41" customWidth="1"/>
    <col min="11029" max="11263" width="11.7109375" style="41"/>
    <col min="11264" max="11264" width="20.5703125" style="41" customWidth="1"/>
    <col min="11265" max="11265" width="5" style="41" customWidth="1"/>
    <col min="11266" max="11283" width="4.7109375" style="41" customWidth="1"/>
    <col min="11284" max="11284" width="7.7109375" style="41" customWidth="1"/>
    <col min="11285" max="11519" width="11.7109375" style="41"/>
    <col min="11520" max="11520" width="20.5703125" style="41" customWidth="1"/>
    <col min="11521" max="11521" width="5" style="41" customWidth="1"/>
    <col min="11522" max="11539" width="4.7109375" style="41" customWidth="1"/>
    <col min="11540" max="11540" width="7.7109375" style="41" customWidth="1"/>
    <col min="11541" max="11775" width="11.7109375" style="41"/>
    <col min="11776" max="11776" width="20.5703125" style="41" customWidth="1"/>
    <col min="11777" max="11777" width="5" style="41" customWidth="1"/>
    <col min="11778" max="11795" width="4.7109375" style="41" customWidth="1"/>
    <col min="11796" max="11796" width="7.7109375" style="41" customWidth="1"/>
    <col min="11797" max="12031" width="11.7109375" style="41"/>
    <col min="12032" max="12032" width="20.5703125" style="41" customWidth="1"/>
    <col min="12033" max="12033" width="5" style="41" customWidth="1"/>
    <col min="12034" max="12051" width="4.7109375" style="41" customWidth="1"/>
    <col min="12052" max="12052" width="7.7109375" style="41" customWidth="1"/>
    <col min="12053" max="12287" width="11.7109375" style="41"/>
    <col min="12288" max="12288" width="20.5703125" style="41" customWidth="1"/>
    <col min="12289" max="12289" width="5" style="41" customWidth="1"/>
    <col min="12290" max="12307" width="4.7109375" style="41" customWidth="1"/>
    <col min="12308" max="12308" width="7.7109375" style="41" customWidth="1"/>
    <col min="12309" max="12543" width="11.7109375" style="41"/>
    <col min="12544" max="12544" width="20.5703125" style="41" customWidth="1"/>
    <col min="12545" max="12545" width="5" style="41" customWidth="1"/>
    <col min="12546" max="12563" width="4.7109375" style="41" customWidth="1"/>
    <col min="12564" max="12564" width="7.7109375" style="41" customWidth="1"/>
    <col min="12565" max="12799" width="11.7109375" style="41"/>
    <col min="12800" max="12800" width="20.5703125" style="41" customWidth="1"/>
    <col min="12801" max="12801" width="5" style="41" customWidth="1"/>
    <col min="12802" max="12819" width="4.7109375" style="41" customWidth="1"/>
    <col min="12820" max="12820" width="7.7109375" style="41" customWidth="1"/>
    <col min="12821" max="13055" width="11.7109375" style="41"/>
    <col min="13056" max="13056" width="20.5703125" style="41" customWidth="1"/>
    <col min="13057" max="13057" width="5" style="41" customWidth="1"/>
    <col min="13058" max="13075" width="4.7109375" style="41" customWidth="1"/>
    <col min="13076" max="13076" width="7.7109375" style="41" customWidth="1"/>
    <col min="13077" max="13311" width="11.7109375" style="41"/>
    <col min="13312" max="13312" width="20.5703125" style="41" customWidth="1"/>
    <col min="13313" max="13313" width="5" style="41" customWidth="1"/>
    <col min="13314" max="13331" width="4.7109375" style="41" customWidth="1"/>
    <col min="13332" max="13332" width="7.7109375" style="41" customWidth="1"/>
    <col min="13333" max="13567" width="11.7109375" style="41"/>
    <col min="13568" max="13568" width="20.5703125" style="41" customWidth="1"/>
    <col min="13569" max="13569" width="5" style="41" customWidth="1"/>
    <col min="13570" max="13587" width="4.7109375" style="41" customWidth="1"/>
    <col min="13588" max="13588" width="7.7109375" style="41" customWidth="1"/>
    <col min="13589" max="13823" width="11.7109375" style="41"/>
    <col min="13824" max="13824" width="20.5703125" style="41" customWidth="1"/>
    <col min="13825" max="13825" width="5" style="41" customWidth="1"/>
    <col min="13826" max="13843" width="4.7109375" style="41" customWidth="1"/>
    <col min="13844" max="13844" width="7.7109375" style="41" customWidth="1"/>
    <col min="13845" max="14079" width="11.7109375" style="41"/>
    <col min="14080" max="14080" width="20.5703125" style="41" customWidth="1"/>
    <col min="14081" max="14081" width="5" style="41" customWidth="1"/>
    <col min="14082" max="14099" width="4.7109375" style="41" customWidth="1"/>
    <col min="14100" max="14100" width="7.7109375" style="41" customWidth="1"/>
    <col min="14101" max="14335" width="11.7109375" style="41"/>
    <col min="14336" max="14336" width="20.5703125" style="41" customWidth="1"/>
    <col min="14337" max="14337" width="5" style="41" customWidth="1"/>
    <col min="14338" max="14355" width="4.7109375" style="41" customWidth="1"/>
    <col min="14356" max="14356" width="7.7109375" style="41" customWidth="1"/>
    <col min="14357" max="14591" width="11.7109375" style="41"/>
    <col min="14592" max="14592" width="20.5703125" style="41" customWidth="1"/>
    <col min="14593" max="14593" width="5" style="41" customWidth="1"/>
    <col min="14594" max="14611" width="4.7109375" style="41" customWidth="1"/>
    <col min="14612" max="14612" width="7.7109375" style="41" customWidth="1"/>
    <col min="14613" max="14847" width="11.7109375" style="41"/>
    <col min="14848" max="14848" width="20.5703125" style="41" customWidth="1"/>
    <col min="14849" max="14849" width="5" style="41" customWidth="1"/>
    <col min="14850" max="14867" width="4.7109375" style="41" customWidth="1"/>
    <col min="14868" max="14868" width="7.7109375" style="41" customWidth="1"/>
    <col min="14869" max="15103" width="11.7109375" style="41"/>
    <col min="15104" max="15104" width="20.5703125" style="41" customWidth="1"/>
    <col min="15105" max="15105" width="5" style="41" customWidth="1"/>
    <col min="15106" max="15123" width="4.7109375" style="41" customWidth="1"/>
    <col min="15124" max="15124" width="7.7109375" style="41" customWidth="1"/>
    <col min="15125" max="15359" width="11.7109375" style="41"/>
    <col min="15360" max="15360" width="20.5703125" style="41" customWidth="1"/>
    <col min="15361" max="15361" width="5" style="41" customWidth="1"/>
    <col min="15362" max="15379" width="4.7109375" style="41" customWidth="1"/>
    <col min="15380" max="15380" width="7.7109375" style="41" customWidth="1"/>
    <col min="15381" max="15615" width="11.7109375" style="41"/>
    <col min="15616" max="15616" width="20.5703125" style="41" customWidth="1"/>
    <col min="15617" max="15617" width="5" style="41" customWidth="1"/>
    <col min="15618" max="15635" width="4.7109375" style="41" customWidth="1"/>
    <col min="15636" max="15636" width="7.7109375" style="41" customWidth="1"/>
    <col min="15637" max="15871" width="11.7109375" style="41"/>
    <col min="15872" max="15872" width="20.5703125" style="41" customWidth="1"/>
    <col min="15873" max="15873" width="5" style="41" customWidth="1"/>
    <col min="15874" max="15891" width="4.7109375" style="41" customWidth="1"/>
    <col min="15892" max="15892" width="7.7109375" style="41" customWidth="1"/>
    <col min="15893" max="16127" width="11.7109375" style="41"/>
    <col min="16128" max="16128" width="20.5703125" style="41" customWidth="1"/>
    <col min="16129" max="16129" width="5" style="41" customWidth="1"/>
    <col min="16130" max="16147" width="4.7109375" style="41" customWidth="1"/>
    <col min="16148" max="16148" width="7.7109375" style="41" customWidth="1"/>
    <col min="16149" max="16384" width="11.7109375" style="41"/>
  </cols>
  <sheetData>
    <row r="1" spans="1:20" ht="33.75" customHeight="1" x14ac:dyDescent="0.2">
      <c r="A1" s="204" t="s">
        <v>88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</row>
    <row r="2" spans="1:20" x14ac:dyDescent="0.2">
      <c r="A2" s="42" t="s">
        <v>50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27" thickBot="1" x14ac:dyDescent="0.45">
      <c r="A3" s="200" t="s">
        <v>85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</row>
    <row r="4" spans="1:20" ht="95.25" thickTop="1" thickBot="1" x14ac:dyDescent="0.25">
      <c r="A4" s="44"/>
      <c r="B4" s="45" t="s">
        <v>51</v>
      </c>
      <c r="C4" s="45" t="s">
        <v>59</v>
      </c>
      <c r="D4" s="45" t="s">
        <v>52</v>
      </c>
      <c r="E4" s="45" t="s">
        <v>58</v>
      </c>
      <c r="F4" s="45" t="s">
        <v>54</v>
      </c>
      <c r="G4" s="45" t="s">
        <v>86</v>
      </c>
      <c r="H4" s="45" t="s">
        <v>57</v>
      </c>
      <c r="I4" s="45" t="s">
        <v>89</v>
      </c>
      <c r="J4" s="45" t="s">
        <v>87</v>
      </c>
      <c r="K4" s="45" t="s">
        <v>61</v>
      </c>
      <c r="L4" s="45" t="s">
        <v>53</v>
      </c>
      <c r="M4" s="45" t="s">
        <v>64</v>
      </c>
      <c r="N4" s="45" t="s">
        <v>60</v>
      </c>
      <c r="O4" s="45" t="s">
        <v>63</v>
      </c>
      <c r="P4" s="45" t="s">
        <v>66</v>
      </c>
      <c r="Q4" s="45" t="s">
        <v>55</v>
      </c>
      <c r="R4" s="45" t="s">
        <v>62</v>
      </c>
      <c r="S4" s="45" t="s">
        <v>81</v>
      </c>
      <c r="T4" s="45" t="s">
        <v>69</v>
      </c>
    </row>
    <row r="5" spans="1:20" s="49" customFormat="1" thickTop="1" thickBot="1" x14ac:dyDescent="0.25">
      <c r="A5" s="46" t="s">
        <v>65</v>
      </c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>
        <v>6</v>
      </c>
      <c r="H5" s="47">
        <v>7</v>
      </c>
      <c r="I5" s="47">
        <v>8</v>
      </c>
      <c r="J5" s="47">
        <v>9</v>
      </c>
      <c r="K5" s="47">
        <v>10</v>
      </c>
      <c r="L5" s="47">
        <v>11</v>
      </c>
      <c r="M5" s="47">
        <v>12</v>
      </c>
      <c r="N5" s="47">
        <v>13</v>
      </c>
      <c r="O5" s="47">
        <v>14</v>
      </c>
      <c r="P5" s="47">
        <v>15</v>
      </c>
      <c r="Q5" s="47">
        <v>16</v>
      </c>
      <c r="R5" s="47">
        <v>17</v>
      </c>
      <c r="S5" s="47">
        <v>18</v>
      </c>
      <c r="T5" s="48"/>
    </row>
    <row r="6" spans="1:20" ht="13.5" thickTop="1" x14ac:dyDescent="0.2">
      <c r="A6" s="203" t="s">
        <v>75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</row>
    <row r="7" spans="1:20" ht="16.5" thickBot="1" x14ac:dyDescent="0.3">
      <c r="A7" s="205" t="s">
        <v>70</v>
      </c>
      <c r="B7" s="206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</row>
    <row r="8" spans="1:20" ht="13.5" thickTop="1" x14ac:dyDescent="0.2">
      <c r="A8" s="90" t="s">
        <v>91</v>
      </c>
      <c r="B8" s="115">
        <v>1</v>
      </c>
      <c r="C8" s="91">
        <v>2</v>
      </c>
      <c r="D8" s="92">
        <v>2</v>
      </c>
      <c r="E8" s="92">
        <v>2</v>
      </c>
      <c r="F8" s="92">
        <v>1</v>
      </c>
      <c r="G8" s="150">
        <v>1</v>
      </c>
      <c r="H8" s="92">
        <v>1</v>
      </c>
      <c r="I8" s="182"/>
      <c r="J8" s="92">
        <v>1</v>
      </c>
      <c r="K8" s="182"/>
      <c r="L8" s="150">
        <v>1</v>
      </c>
      <c r="M8" s="150">
        <v>1</v>
      </c>
      <c r="N8" s="92">
        <v>1</v>
      </c>
      <c r="O8" s="92">
        <v>1</v>
      </c>
      <c r="P8" s="92">
        <v>1</v>
      </c>
      <c r="Q8" s="92">
        <v>1</v>
      </c>
      <c r="R8" s="182"/>
      <c r="S8" s="194"/>
      <c r="T8" s="129">
        <v>3</v>
      </c>
    </row>
    <row r="9" spans="1:20" ht="13.5" thickBot="1" x14ac:dyDescent="0.25">
      <c r="A9" s="148" t="s">
        <v>44</v>
      </c>
      <c r="B9" s="116">
        <v>1</v>
      </c>
      <c r="C9" s="95">
        <v>2</v>
      </c>
      <c r="D9" s="96">
        <v>2</v>
      </c>
      <c r="E9" s="151">
        <v>1</v>
      </c>
      <c r="F9" s="96">
        <v>1</v>
      </c>
      <c r="G9" s="96">
        <v>2</v>
      </c>
      <c r="H9" s="96">
        <v>1</v>
      </c>
      <c r="I9" s="151">
        <v>1</v>
      </c>
      <c r="J9" s="96">
        <v>1</v>
      </c>
      <c r="K9" s="151">
        <v>1</v>
      </c>
      <c r="L9" s="96">
        <v>3</v>
      </c>
      <c r="M9" s="96">
        <v>2</v>
      </c>
      <c r="N9" s="96">
        <v>1</v>
      </c>
      <c r="O9" s="96">
        <v>1</v>
      </c>
      <c r="P9" s="96">
        <v>1</v>
      </c>
      <c r="Q9" s="96">
        <v>1</v>
      </c>
      <c r="R9" s="151">
        <v>1</v>
      </c>
      <c r="S9" s="152">
        <v>1</v>
      </c>
      <c r="T9" s="175">
        <v>5</v>
      </c>
    </row>
    <row r="10" spans="1:20" ht="13.5" thickTop="1" x14ac:dyDescent="0.2">
      <c r="A10" s="90" t="s">
        <v>39</v>
      </c>
      <c r="B10" s="108">
        <v>1</v>
      </c>
      <c r="C10" s="181"/>
      <c r="D10" s="153">
        <v>1</v>
      </c>
      <c r="E10" s="91">
        <v>1</v>
      </c>
      <c r="F10" s="92">
        <v>2</v>
      </c>
      <c r="G10" s="92">
        <v>1</v>
      </c>
      <c r="H10" s="92">
        <v>1</v>
      </c>
      <c r="I10" s="92">
        <v>3</v>
      </c>
      <c r="J10" s="92"/>
      <c r="K10" s="92">
        <v>1</v>
      </c>
      <c r="L10" s="92">
        <v>1</v>
      </c>
      <c r="M10" s="150">
        <v>3</v>
      </c>
      <c r="N10" s="92">
        <v>1</v>
      </c>
      <c r="O10" s="92">
        <v>1</v>
      </c>
      <c r="P10" s="92">
        <v>2</v>
      </c>
      <c r="Q10" s="92">
        <v>1</v>
      </c>
      <c r="R10" s="92">
        <v>1</v>
      </c>
      <c r="S10" s="93"/>
      <c r="T10" s="129">
        <v>2</v>
      </c>
    </row>
    <row r="11" spans="1:20" ht="13.5" thickBot="1" x14ac:dyDescent="0.25">
      <c r="A11" s="149" t="s">
        <v>38</v>
      </c>
      <c r="B11" s="102">
        <v>1</v>
      </c>
      <c r="C11" s="180"/>
      <c r="D11" s="116">
        <v>2</v>
      </c>
      <c r="E11" s="104">
        <v>1</v>
      </c>
      <c r="F11" s="151">
        <v>1</v>
      </c>
      <c r="G11" s="105">
        <v>1</v>
      </c>
      <c r="H11" s="105">
        <v>1</v>
      </c>
      <c r="I11" s="154">
        <v>1</v>
      </c>
      <c r="J11" s="154">
        <v>2</v>
      </c>
      <c r="K11" s="105">
        <v>1</v>
      </c>
      <c r="L11" s="105">
        <v>1</v>
      </c>
      <c r="M11" s="105">
        <v>5</v>
      </c>
      <c r="N11" s="105">
        <v>1</v>
      </c>
      <c r="O11" s="105">
        <v>1</v>
      </c>
      <c r="P11" s="105">
        <v>2</v>
      </c>
      <c r="Q11" s="105">
        <v>1</v>
      </c>
      <c r="R11" s="105">
        <v>1</v>
      </c>
      <c r="S11" s="155">
        <v>1</v>
      </c>
      <c r="T11" s="174">
        <v>4</v>
      </c>
    </row>
    <row r="12" spans="1:20" ht="13.5" thickTop="1" x14ac:dyDescent="0.2">
      <c r="A12" s="130" t="s">
        <v>35</v>
      </c>
      <c r="B12" s="108">
        <v>1</v>
      </c>
      <c r="C12" s="109">
        <v>2</v>
      </c>
      <c r="D12" s="109">
        <v>2</v>
      </c>
      <c r="E12" s="193"/>
      <c r="F12" s="115">
        <v>4</v>
      </c>
      <c r="G12" s="111">
        <v>2</v>
      </c>
      <c r="H12" s="109">
        <v>1</v>
      </c>
      <c r="I12" s="190"/>
      <c r="J12" s="190" t="s">
        <v>100</v>
      </c>
      <c r="K12" s="109">
        <v>2</v>
      </c>
      <c r="L12" s="158">
        <v>2</v>
      </c>
      <c r="M12" s="158">
        <v>2</v>
      </c>
      <c r="N12" s="158">
        <v>1</v>
      </c>
      <c r="O12" s="158">
        <v>1</v>
      </c>
      <c r="P12" s="109">
        <v>3</v>
      </c>
      <c r="Q12" s="109">
        <v>1</v>
      </c>
      <c r="R12" s="109">
        <v>2</v>
      </c>
      <c r="S12" s="112">
        <v>1</v>
      </c>
      <c r="T12" s="131">
        <v>4</v>
      </c>
    </row>
    <row r="13" spans="1:20" ht="13.5" thickBot="1" x14ac:dyDescent="0.25">
      <c r="A13" s="148" t="s">
        <v>29</v>
      </c>
      <c r="B13" s="113">
        <v>1</v>
      </c>
      <c r="C13" s="96">
        <v>2</v>
      </c>
      <c r="D13" s="151">
        <v>1</v>
      </c>
      <c r="E13" s="156">
        <v>1</v>
      </c>
      <c r="F13" s="157">
        <v>1</v>
      </c>
      <c r="G13" s="95">
        <v>2</v>
      </c>
      <c r="H13" s="96">
        <v>1</v>
      </c>
      <c r="I13" s="151">
        <v>2</v>
      </c>
      <c r="J13" s="151">
        <v>2</v>
      </c>
      <c r="K13" s="96">
        <v>2</v>
      </c>
      <c r="L13" s="96">
        <v>3</v>
      </c>
      <c r="M13" s="96">
        <v>3</v>
      </c>
      <c r="N13" s="96">
        <v>2</v>
      </c>
      <c r="O13" s="96">
        <v>2</v>
      </c>
      <c r="P13" s="151">
        <v>1</v>
      </c>
      <c r="Q13" s="96">
        <v>1</v>
      </c>
      <c r="R13" s="96">
        <v>2</v>
      </c>
      <c r="S13" s="97">
        <v>1</v>
      </c>
      <c r="T13" s="175">
        <v>6</v>
      </c>
    </row>
    <row r="14" spans="1:20" ht="13.5" thickTop="1" x14ac:dyDescent="0.2">
      <c r="A14" s="145" t="s">
        <v>43</v>
      </c>
      <c r="B14" s="99">
        <v>1</v>
      </c>
      <c r="C14" s="150">
        <v>1</v>
      </c>
      <c r="D14" s="150">
        <v>1</v>
      </c>
      <c r="E14" s="92">
        <v>2</v>
      </c>
      <c r="F14" s="109">
        <v>1</v>
      </c>
      <c r="G14" s="181"/>
      <c r="H14" s="115">
        <v>1</v>
      </c>
      <c r="I14" s="91">
        <v>1</v>
      </c>
      <c r="J14" s="150">
        <v>1</v>
      </c>
      <c r="K14" s="92">
        <v>1</v>
      </c>
      <c r="L14" s="92">
        <v>2</v>
      </c>
      <c r="M14" s="150">
        <v>1</v>
      </c>
      <c r="N14" s="92">
        <v>2</v>
      </c>
      <c r="O14" s="92">
        <v>1</v>
      </c>
      <c r="P14" s="150">
        <v>1</v>
      </c>
      <c r="Q14" s="92">
        <v>3</v>
      </c>
      <c r="R14" s="92">
        <v>1</v>
      </c>
      <c r="S14" s="93">
        <v>1</v>
      </c>
      <c r="T14" s="172">
        <v>5</v>
      </c>
    </row>
    <row r="15" spans="1:20" ht="13.5" thickBot="1" x14ac:dyDescent="0.25">
      <c r="A15" s="101" t="s">
        <v>99</v>
      </c>
      <c r="B15" s="102">
        <v>1</v>
      </c>
      <c r="C15" s="179"/>
      <c r="D15" s="179"/>
      <c r="E15" s="105">
        <v>2</v>
      </c>
      <c r="F15" s="105">
        <v>1</v>
      </c>
      <c r="G15" s="180"/>
      <c r="H15" s="116">
        <v>1</v>
      </c>
      <c r="I15" s="104">
        <v>1</v>
      </c>
      <c r="J15" s="183"/>
      <c r="K15" s="105">
        <v>1</v>
      </c>
      <c r="L15" s="154">
        <v>1</v>
      </c>
      <c r="M15" s="179"/>
      <c r="N15" s="154">
        <v>1</v>
      </c>
      <c r="O15" s="105">
        <v>1</v>
      </c>
      <c r="P15" s="179"/>
      <c r="Q15" s="154">
        <v>2</v>
      </c>
      <c r="R15" s="105">
        <v>1</v>
      </c>
      <c r="S15" s="106">
        <v>1</v>
      </c>
      <c r="T15" s="176">
        <v>3</v>
      </c>
    </row>
    <row r="16" spans="1:20" ht="13.5" thickTop="1" x14ac:dyDescent="0.2">
      <c r="A16" s="147" t="s">
        <v>32</v>
      </c>
      <c r="B16" s="108">
        <v>1</v>
      </c>
      <c r="C16" s="158">
        <v>2</v>
      </c>
      <c r="D16" s="109">
        <v>1</v>
      </c>
      <c r="E16" s="109">
        <v>1</v>
      </c>
      <c r="F16" s="158">
        <v>1</v>
      </c>
      <c r="G16" s="190"/>
      <c r="H16" s="190"/>
      <c r="I16" s="193"/>
      <c r="J16" s="115">
        <v>2</v>
      </c>
      <c r="K16" s="111">
        <v>4</v>
      </c>
      <c r="L16" s="158">
        <v>1</v>
      </c>
      <c r="M16" s="158">
        <v>1</v>
      </c>
      <c r="N16" s="109">
        <v>1</v>
      </c>
      <c r="O16" s="158">
        <v>1</v>
      </c>
      <c r="P16" s="158">
        <v>1</v>
      </c>
      <c r="Q16" s="158">
        <v>1</v>
      </c>
      <c r="R16" s="109">
        <v>1</v>
      </c>
      <c r="S16" s="112">
        <v>1</v>
      </c>
      <c r="T16" s="173">
        <v>7</v>
      </c>
    </row>
    <row r="17" spans="1:21" ht="13.5" thickBot="1" x14ac:dyDescent="0.25">
      <c r="A17" s="94" t="s">
        <v>95</v>
      </c>
      <c r="B17" s="113">
        <v>1</v>
      </c>
      <c r="C17" s="183"/>
      <c r="D17" s="96">
        <v>1</v>
      </c>
      <c r="E17" s="96">
        <v>1</v>
      </c>
      <c r="F17" s="183"/>
      <c r="G17" s="183"/>
      <c r="H17" s="183"/>
      <c r="I17" s="184"/>
      <c r="J17" s="157">
        <v>1</v>
      </c>
      <c r="K17" s="159">
        <v>1</v>
      </c>
      <c r="L17" s="96">
        <v>2</v>
      </c>
      <c r="M17" s="183"/>
      <c r="N17" s="96">
        <v>1</v>
      </c>
      <c r="O17" s="96">
        <v>2</v>
      </c>
      <c r="P17" s="183"/>
      <c r="Q17" s="183"/>
      <c r="R17" s="96">
        <v>1</v>
      </c>
      <c r="S17" s="97">
        <v>1</v>
      </c>
      <c r="T17" s="98">
        <v>2</v>
      </c>
    </row>
    <row r="18" spans="1:21" ht="13.5" thickTop="1" x14ac:dyDescent="0.2">
      <c r="A18" s="90" t="s">
        <v>37</v>
      </c>
      <c r="B18" s="160">
        <v>1</v>
      </c>
      <c r="C18" s="150">
        <v>1</v>
      </c>
      <c r="D18" s="92">
        <v>2</v>
      </c>
      <c r="E18" s="92">
        <v>2</v>
      </c>
      <c r="F18" s="92">
        <v>1</v>
      </c>
      <c r="G18" s="92">
        <v>1</v>
      </c>
      <c r="H18" s="92">
        <v>1</v>
      </c>
      <c r="I18" s="92">
        <v>2</v>
      </c>
      <c r="J18" s="109">
        <v>2</v>
      </c>
      <c r="K18" s="181"/>
      <c r="L18" s="115">
        <v>1</v>
      </c>
      <c r="M18" s="91">
        <v>1</v>
      </c>
      <c r="N18" s="92">
        <v>1</v>
      </c>
      <c r="O18" s="92">
        <v>1</v>
      </c>
      <c r="P18" s="92">
        <v>4</v>
      </c>
      <c r="Q18" s="92">
        <v>1</v>
      </c>
      <c r="R18" s="150">
        <v>1</v>
      </c>
      <c r="S18" s="93">
        <v>1</v>
      </c>
      <c r="T18" s="129">
        <v>3</v>
      </c>
    </row>
    <row r="19" spans="1:21" ht="13.5" thickBot="1" x14ac:dyDescent="0.25">
      <c r="A19" s="149" t="s">
        <v>77</v>
      </c>
      <c r="B19" s="102">
        <v>2</v>
      </c>
      <c r="C19" s="105">
        <v>2</v>
      </c>
      <c r="D19" s="154">
        <v>1</v>
      </c>
      <c r="E19" s="154">
        <v>1</v>
      </c>
      <c r="F19" s="105">
        <v>1</v>
      </c>
      <c r="G19" s="105">
        <v>1</v>
      </c>
      <c r="H19" s="105">
        <v>1</v>
      </c>
      <c r="I19" s="154">
        <v>1</v>
      </c>
      <c r="J19" s="105">
        <v>2</v>
      </c>
      <c r="K19" s="161">
        <v>1</v>
      </c>
      <c r="L19" s="116">
        <v>1</v>
      </c>
      <c r="M19" s="104">
        <v>1</v>
      </c>
      <c r="N19" s="96">
        <v>1</v>
      </c>
      <c r="O19" s="105">
        <v>1</v>
      </c>
      <c r="P19" s="154">
        <v>1</v>
      </c>
      <c r="Q19" s="105">
        <v>1</v>
      </c>
      <c r="R19" s="105">
        <v>2</v>
      </c>
      <c r="S19" s="106">
        <v>1</v>
      </c>
      <c r="T19" s="174">
        <v>5</v>
      </c>
    </row>
    <row r="20" spans="1:21" ht="13.5" thickTop="1" x14ac:dyDescent="0.2">
      <c r="A20" s="147" t="s">
        <v>33</v>
      </c>
      <c r="B20" s="162">
        <v>1</v>
      </c>
      <c r="C20" s="109">
        <v>2</v>
      </c>
      <c r="D20" s="109">
        <v>1</v>
      </c>
      <c r="E20" s="109">
        <v>1</v>
      </c>
      <c r="F20" s="109">
        <v>1</v>
      </c>
      <c r="G20" s="109">
        <v>1</v>
      </c>
      <c r="H20" s="158">
        <v>1</v>
      </c>
      <c r="I20" s="158">
        <v>1</v>
      </c>
      <c r="J20" s="158">
        <v>1</v>
      </c>
      <c r="K20" s="158">
        <v>1</v>
      </c>
      <c r="L20" s="190"/>
      <c r="M20" s="193"/>
      <c r="N20" s="153">
        <v>1</v>
      </c>
      <c r="O20" s="111">
        <v>1</v>
      </c>
      <c r="P20" s="158">
        <v>1</v>
      </c>
      <c r="Q20" s="109">
        <v>1</v>
      </c>
      <c r="R20" s="109">
        <v>1</v>
      </c>
      <c r="S20" s="112">
        <v>2</v>
      </c>
      <c r="T20" s="173">
        <v>7</v>
      </c>
    </row>
    <row r="21" spans="1:21" ht="13.5" thickBot="1" x14ac:dyDescent="0.25">
      <c r="A21" s="94" t="s">
        <v>34</v>
      </c>
      <c r="B21" s="192"/>
      <c r="C21" s="151">
        <v>1</v>
      </c>
      <c r="D21" s="96">
        <v>1</v>
      </c>
      <c r="E21" s="96">
        <v>1</v>
      </c>
      <c r="F21" s="96">
        <v>1</v>
      </c>
      <c r="G21" s="96">
        <v>1</v>
      </c>
      <c r="H21" s="183"/>
      <c r="I21" s="183"/>
      <c r="J21" s="183"/>
      <c r="K21" s="183"/>
      <c r="L21" s="183"/>
      <c r="M21" s="184"/>
      <c r="N21" s="191"/>
      <c r="O21" s="95">
        <v>1</v>
      </c>
      <c r="P21" s="183"/>
      <c r="Q21" s="96">
        <v>1</v>
      </c>
      <c r="R21" s="96">
        <v>1</v>
      </c>
      <c r="S21" s="152">
        <v>1</v>
      </c>
      <c r="T21" s="98">
        <v>2</v>
      </c>
    </row>
    <row r="22" spans="1:21" ht="13.5" thickTop="1" x14ac:dyDescent="0.2">
      <c r="A22" s="145" t="s">
        <v>46</v>
      </c>
      <c r="B22" s="99">
        <v>1</v>
      </c>
      <c r="C22" s="150">
        <v>1</v>
      </c>
      <c r="D22" s="92">
        <v>1</v>
      </c>
      <c r="E22" s="92">
        <v>1</v>
      </c>
      <c r="F22" s="92">
        <v>1</v>
      </c>
      <c r="G22" s="92">
        <v>1</v>
      </c>
      <c r="H22" s="92">
        <v>1</v>
      </c>
      <c r="I22" s="150">
        <v>1</v>
      </c>
      <c r="J22" s="150">
        <v>2</v>
      </c>
      <c r="K22" s="92">
        <v>1</v>
      </c>
      <c r="L22" s="150">
        <v>2</v>
      </c>
      <c r="M22" s="182"/>
      <c r="N22" s="190"/>
      <c r="O22" s="181"/>
      <c r="P22" s="115">
        <v>2</v>
      </c>
      <c r="Q22" s="91">
        <v>1</v>
      </c>
      <c r="R22" s="150">
        <v>1</v>
      </c>
      <c r="S22" s="93">
        <v>1</v>
      </c>
      <c r="T22" s="172">
        <v>5</v>
      </c>
    </row>
    <row r="23" spans="1:21" ht="13.5" thickBot="1" x14ac:dyDescent="0.25">
      <c r="A23" s="101" t="s">
        <v>101</v>
      </c>
      <c r="B23" s="102">
        <v>1</v>
      </c>
      <c r="C23" s="105">
        <v>2</v>
      </c>
      <c r="D23" s="105">
        <v>1</v>
      </c>
      <c r="E23" s="105">
        <v>1</v>
      </c>
      <c r="F23" s="105">
        <v>1</v>
      </c>
      <c r="G23" s="105">
        <v>1</v>
      </c>
      <c r="H23" s="105">
        <v>1</v>
      </c>
      <c r="I23" s="179"/>
      <c r="J23" s="179"/>
      <c r="K23" s="105">
        <v>1</v>
      </c>
      <c r="L23" s="179"/>
      <c r="M23" s="179"/>
      <c r="N23" s="179"/>
      <c r="O23" s="180"/>
      <c r="P23" s="157">
        <v>1</v>
      </c>
      <c r="Q23" s="104">
        <v>1</v>
      </c>
      <c r="R23" s="105">
        <v>2</v>
      </c>
      <c r="S23" s="106">
        <v>1</v>
      </c>
      <c r="T23" s="107">
        <v>1</v>
      </c>
    </row>
    <row r="24" spans="1:21" ht="17.25" thickTop="1" thickBot="1" x14ac:dyDescent="0.3">
      <c r="A24" s="201" t="s">
        <v>71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2"/>
      <c r="Q24" s="201"/>
      <c r="R24" s="201"/>
      <c r="S24" s="201"/>
      <c r="T24" s="201"/>
    </row>
    <row r="25" spans="1:21" ht="13.5" thickTop="1" x14ac:dyDescent="0.2">
      <c r="A25" s="145" t="s">
        <v>38</v>
      </c>
      <c r="B25" s="115">
        <v>1</v>
      </c>
      <c r="C25" s="91">
        <v>2</v>
      </c>
      <c r="D25" s="92">
        <v>2</v>
      </c>
      <c r="E25" s="92">
        <v>2</v>
      </c>
      <c r="F25" s="150">
        <v>1</v>
      </c>
      <c r="G25" s="92">
        <v>1</v>
      </c>
      <c r="H25" s="92">
        <v>1</v>
      </c>
      <c r="I25" s="150">
        <v>1</v>
      </c>
      <c r="J25" s="92">
        <v>3</v>
      </c>
      <c r="K25" s="92">
        <v>2</v>
      </c>
      <c r="L25" s="92">
        <v>2</v>
      </c>
      <c r="M25" s="92">
        <v>1</v>
      </c>
      <c r="N25" s="150">
        <v>1</v>
      </c>
      <c r="O25" s="92">
        <v>1</v>
      </c>
      <c r="P25" s="92">
        <v>2</v>
      </c>
      <c r="Q25" s="92">
        <v>1</v>
      </c>
      <c r="R25" s="92">
        <v>1</v>
      </c>
      <c r="S25" s="100">
        <v>1</v>
      </c>
      <c r="T25" s="170">
        <v>3</v>
      </c>
    </row>
    <row r="26" spans="1:21" ht="13.5" thickBot="1" x14ac:dyDescent="0.25">
      <c r="A26" s="94" t="s">
        <v>44</v>
      </c>
      <c r="B26" s="116">
        <v>1</v>
      </c>
      <c r="C26" s="95">
        <v>2</v>
      </c>
      <c r="D26" s="96">
        <v>2</v>
      </c>
      <c r="E26" s="96">
        <v>2</v>
      </c>
      <c r="F26" s="183"/>
      <c r="G26" s="96">
        <v>1</v>
      </c>
      <c r="H26" s="96">
        <v>1</v>
      </c>
      <c r="I26" s="183"/>
      <c r="J26" s="151">
        <v>1</v>
      </c>
      <c r="K26" s="96">
        <v>2</v>
      </c>
      <c r="L26" s="151">
        <v>1</v>
      </c>
      <c r="M26" s="96">
        <v>1</v>
      </c>
      <c r="N26" s="183"/>
      <c r="O26" s="96">
        <v>1</v>
      </c>
      <c r="P26" s="96">
        <v>2</v>
      </c>
      <c r="Q26" s="96">
        <v>1</v>
      </c>
      <c r="R26" s="96">
        <v>1</v>
      </c>
      <c r="S26" s="114">
        <v>1</v>
      </c>
      <c r="T26" s="117">
        <v>2</v>
      </c>
    </row>
    <row r="27" spans="1:21" ht="13.5" thickTop="1" x14ac:dyDescent="0.2">
      <c r="A27" s="145" t="s">
        <v>43</v>
      </c>
      <c r="B27" s="186"/>
      <c r="C27" s="181"/>
      <c r="D27" s="187"/>
      <c r="E27" s="115">
        <v>1</v>
      </c>
      <c r="F27" s="91">
        <v>2</v>
      </c>
      <c r="G27" s="92">
        <v>1</v>
      </c>
      <c r="H27" s="92">
        <v>1</v>
      </c>
      <c r="I27" s="150">
        <v>1</v>
      </c>
      <c r="J27" s="150">
        <v>1</v>
      </c>
      <c r="K27" s="150">
        <v>1</v>
      </c>
      <c r="L27" s="150">
        <v>1</v>
      </c>
      <c r="M27" s="150">
        <v>1</v>
      </c>
      <c r="N27" s="92">
        <v>1</v>
      </c>
      <c r="O27" s="92">
        <v>1</v>
      </c>
      <c r="P27" s="150">
        <v>1</v>
      </c>
      <c r="Q27" s="92">
        <v>1</v>
      </c>
      <c r="R27" s="150">
        <v>1</v>
      </c>
      <c r="S27" s="181"/>
      <c r="T27" s="170">
        <v>7</v>
      </c>
    </row>
    <row r="28" spans="1:21" ht="13.5" thickBot="1" x14ac:dyDescent="0.25">
      <c r="A28" s="101" t="s">
        <v>29</v>
      </c>
      <c r="B28" s="189"/>
      <c r="C28" s="180"/>
      <c r="D28" s="188"/>
      <c r="E28" s="116">
        <v>1</v>
      </c>
      <c r="F28" s="159">
        <v>1</v>
      </c>
      <c r="G28" s="105">
        <v>1</v>
      </c>
      <c r="H28" s="96">
        <v>1</v>
      </c>
      <c r="I28" s="105">
        <v>3</v>
      </c>
      <c r="J28" s="105">
        <v>6</v>
      </c>
      <c r="K28" s="179"/>
      <c r="L28" s="179"/>
      <c r="M28" s="179"/>
      <c r="N28" s="105">
        <v>1</v>
      </c>
      <c r="O28" s="105">
        <v>1</v>
      </c>
      <c r="P28" s="179"/>
      <c r="Q28" s="105">
        <v>1</v>
      </c>
      <c r="R28" s="179"/>
      <c r="S28" s="180"/>
      <c r="T28" s="118">
        <v>1</v>
      </c>
    </row>
    <row r="29" spans="1:21" ht="13.5" thickTop="1" x14ac:dyDescent="0.2">
      <c r="A29" s="147" t="s">
        <v>32</v>
      </c>
      <c r="B29" s="108">
        <v>2</v>
      </c>
      <c r="C29" s="109">
        <v>2</v>
      </c>
      <c r="D29" s="109">
        <v>1</v>
      </c>
      <c r="E29" s="110">
        <v>2</v>
      </c>
      <c r="F29" s="133">
        <v>3</v>
      </c>
      <c r="G29" s="134">
        <v>2</v>
      </c>
      <c r="H29" s="115">
        <v>1</v>
      </c>
      <c r="I29" s="111">
        <v>2</v>
      </c>
      <c r="J29" s="109">
        <v>2</v>
      </c>
      <c r="K29" s="158">
        <v>1</v>
      </c>
      <c r="L29" s="158">
        <v>2</v>
      </c>
      <c r="M29" s="109">
        <v>1</v>
      </c>
      <c r="N29" s="158">
        <v>1</v>
      </c>
      <c r="O29" s="109">
        <v>1</v>
      </c>
      <c r="P29" s="109">
        <v>2</v>
      </c>
      <c r="Q29" s="109">
        <v>1</v>
      </c>
      <c r="R29" s="109">
        <v>1</v>
      </c>
      <c r="S29" s="110">
        <v>4</v>
      </c>
      <c r="T29" s="171">
        <v>3</v>
      </c>
      <c r="U29" s="41" t="s">
        <v>102</v>
      </c>
    </row>
    <row r="30" spans="1:21" ht="13.5" thickBot="1" x14ac:dyDescent="0.25">
      <c r="A30" s="94" t="s">
        <v>77</v>
      </c>
      <c r="B30" s="113">
        <v>2</v>
      </c>
      <c r="C30" s="96">
        <v>2</v>
      </c>
      <c r="D30" s="96">
        <v>1</v>
      </c>
      <c r="E30" s="156">
        <v>1</v>
      </c>
      <c r="F30" s="163">
        <v>2</v>
      </c>
      <c r="G30" s="135">
        <v>2</v>
      </c>
      <c r="H30" s="116">
        <v>1</v>
      </c>
      <c r="I30" s="95">
        <v>2</v>
      </c>
      <c r="J30" s="96">
        <v>2</v>
      </c>
      <c r="K30" s="96"/>
      <c r="L30" s="96">
        <v>3</v>
      </c>
      <c r="M30" s="96">
        <v>1</v>
      </c>
      <c r="N30" s="96">
        <v>2</v>
      </c>
      <c r="O30" s="96">
        <v>1</v>
      </c>
      <c r="P30" s="96">
        <v>2</v>
      </c>
      <c r="Q30" s="96">
        <v>1</v>
      </c>
      <c r="R30" s="96">
        <v>1</v>
      </c>
      <c r="S30" s="156">
        <v>1</v>
      </c>
      <c r="T30" s="117">
        <v>3</v>
      </c>
    </row>
    <row r="31" spans="1:21" ht="13.5" thickTop="1" x14ac:dyDescent="0.2">
      <c r="A31" s="145" t="s">
        <v>46</v>
      </c>
      <c r="B31" s="99">
        <v>1</v>
      </c>
      <c r="C31" s="92">
        <v>3</v>
      </c>
      <c r="D31" s="92">
        <v>1</v>
      </c>
      <c r="E31" s="92">
        <v>1</v>
      </c>
      <c r="F31" s="109">
        <v>1</v>
      </c>
      <c r="G31" s="100">
        <v>1</v>
      </c>
      <c r="H31" s="164">
        <v>1</v>
      </c>
      <c r="I31" s="91">
        <v>1</v>
      </c>
      <c r="J31" s="165">
        <v>1</v>
      </c>
      <c r="K31" s="115">
        <v>2</v>
      </c>
      <c r="L31" s="91">
        <v>1</v>
      </c>
      <c r="M31" s="92">
        <v>1</v>
      </c>
      <c r="N31" s="92">
        <v>1</v>
      </c>
      <c r="O31" s="92">
        <v>1</v>
      </c>
      <c r="P31" s="150">
        <v>1</v>
      </c>
      <c r="Q31" s="92">
        <v>1</v>
      </c>
      <c r="R31" s="92">
        <v>1</v>
      </c>
      <c r="S31" s="100">
        <v>1</v>
      </c>
      <c r="T31" s="170">
        <v>3</v>
      </c>
    </row>
    <row r="32" spans="1:21" ht="13.5" thickBot="1" x14ac:dyDescent="0.25">
      <c r="A32" s="101" t="s">
        <v>33</v>
      </c>
      <c r="B32" s="102">
        <v>1</v>
      </c>
      <c r="C32" s="154">
        <v>2</v>
      </c>
      <c r="D32" s="105">
        <v>1</v>
      </c>
      <c r="E32" s="105">
        <v>1</v>
      </c>
      <c r="F32" s="105">
        <v>1</v>
      </c>
      <c r="G32" s="103">
        <v>1</v>
      </c>
      <c r="H32" s="185"/>
      <c r="I32" s="104">
        <v>1</v>
      </c>
      <c r="J32" s="180"/>
      <c r="K32" s="116">
        <v>2</v>
      </c>
      <c r="L32" s="104">
        <v>1</v>
      </c>
      <c r="M32" s="105">
        <v>1</v>
      </c>
      <c r="N32" s="105">
        <v>1</v>
      </c>
      <c r="O32" s="105">
        <v>1</v>
      </c>
      <c r="P32" s="179"/>
      <c r="Q32" s="105">
        <v>1</v>
      </c>
      <c r="R32" s="105">
        <v>1</v>
      </c>
      <c r="S32" s="103">
        <v>1</v>
      </c>
      <c r="T32" s="118">
        <v>1</v>
      </c>
    </row>
    <row r="33" spans="1:21" ht="17.25" thickTop="1" thickBot="1" x14ac:dyDescent="0.3">
      <c r="A33" s="201" t="s">
        <v>74</v>
      </c>
      <c r="B33" s="201"/>
      <c r="C33" s="201"/>
      <c r="D33" s="201"/>
      <c r="E33" s="201"/>
      <c r="F33" s="201"/>
      <c r="G33" s="201"/>
      <c r="H33" s="202"/>
      <c r="I33" s="201"/>
      <c r="J33" s="201"/>
      <c r="K33" s="202"/>
      <c r="L33" s="201"/>
      <c r="M33" s="201"/>
      <c r="N33" s="201"/>
      <c r="O33" s="201"/>
      <c r="P33" s="201"/>
      <c r="Q33" s="201"/>
      <c r="R33" s="201"/>
      <c r="S33" s="201"/>
      <c r="T33" s="201"/>
    </row>
    <row r="34" spans="1:21" ht="13.5" thickTop="1" x14ac:dyDescent="0.2">
      <c r="A34" s="145" t="s">
        <v>43</v>
      </c>
      <c r="B34" s="115">
        <v>1</v>
      </c>
      <c r="C34" s="91">
        <v>2</v>
      </c>
      <c r="D34" s="92">
        <v>2</v>
      </c>
      <c r="E34" s="92">
        <v>1</v>
      </c>
      <c r="F34" s="92">
        <v>2</v>
      </c>
      <c r="G34" s="150">
        <v>1</v>
      </c>
      <c r="H34" s="150">
        <v>1</v>
      </c>
      <c r="I34" s="150">
        <v>1</v>
      </c>
      <c r="J34" s="92">
        <v>1</v>
      </c>
      <c r="K34" s="92">
        <v>1</v>
      </c>
      <c r="L34" s="92">
        <v>1</v>
      </c>
      <c r="M34" s="92">
        <v>1</v>
      </c>
      <c r="N34" s="92">
        <v>1</v>
      </c>
      <c r="O34" s="92">
        <v>1</v>
      </c>
      <c r="P34" s="92">
        <v>2</v>
      </c>
      <c r="Q34" s="92">
        <v>1</v>
      </c>
      <c r="R34" s="150">
        <v>1</v>
      </c>
      <c r="S34" s="181"/>
      <c r="T34" s="170">
        <v>4</v>
      </c>
    </row>
    <row r="35" spans="1:21" ht="13.5" thickBot="1" x14ac:dyDescent="0.25">
      <c r="A35" s="94" t="s">
        <v>38</v>
      </c>
      <c r="B35" s="119">
        <v>1</v>
      </c>
      <c r="C35" s="159">
        <v>1</v>
      </c>
      <c r="D35" s="96">
        <v>2</v>
      </c>
      <c r="E35" s="96">
        <v>1</v>
      </c>
      <c r="F35" s="96">
        <v>2</v>
      </c>
      <c r="G35" s="96">
        <v>2</v>
      </c>
      <c r="H35" s="96">
        <v>2</v>
      </c>
      <c r="I35" s="183"/>
      <c r="J35" s="96">
        <v>1</v>
      </c>
      <c r="K35" s="96">
        <v>1</v>
      </c>
      <c r="L35" s="96">
        <v>1</v>
      </c>
      <c r="M35" s="96">
        <v>1</v>
      </c>
      <c r="N35" s="96">
        <v>1</v>
      </c>
      <c r="O35" s="96">
        <v>1</v>
      </c>
      <c r="P35" s="96">
        <v>2</v>
      </c>
      <c r="Q35" s="96">
        <v>1</v>
      </c>
      <c r="R35" s="183"/>
      <c r="S35" s="184"/>
      <c r="T35" s="117">
        <v>1</v>
      </c>
    </row>
    <row r="36" spans="1:21" ht="13.5" thickTop="1" x14ac:dyDescent="0.2">
      <c r="A36" s="145" t="s">
        <v>46</v>
      </c>
      <c r="B36" s="115">
        <v>1</v>
      </c>
      <c r="C36" s="91">
        <v>2</v>
      </c>
      <c r="D36" s="150">
        <v>1</v>
      </c>
      <c r="E36" s="92">
        <v>2</v>
      </c>
      <c r="F36" s="182"/>
      <c r="G36" s="92">
        <v>1</v>
      </c>
      <c r="H36" s="92">
        <v>1</v>
      </c>
      <c r="I36" s="92">
        <v>2</v>
      </c>
      <c r="J36" s="150">
        <v>1</v>
      </c>
      <c r="K36" s="92">
        <v>1</v>
      </c>
      <c r="L36" s="92">
        <v>1</v>
      </c>
      <c r="M36" s="92"/>
      <c r="N36" s="150">
        <v>1</v>
      </c>
      <c r="O36" s="92">
        <v>1</v>
      </c>
      <c r="P36" s="150">
        <v>1</v>
      </c>
      <c r="Q36" s="92">
        <v>1</v>
      </c>
      <c r="R36" s="92">
        <v>1</v>
      </c>
      <c r="S36" s="165">
        <v>1</v>
      </c>
      <c r="T36" s="170">
        <v>5</v>
      </c>
    </row>
    <row r="37" spans="1:21" ht="13.5" thickBot="1" x14ac:dyDescent="0.25">
      <c r="A37" s="101" t="s">
        <v>32</v>
      </c>
      <c r="B37" s="116">
        <v>1</v>
      </c>
      <c r="C37" s="166">
        <v>1</v>
      </c>
      <c r="D37" s="105">
        <v>2</v>
      </c>
      <c r="E37" s="105">
        <v>2</v>
      </c>
      <c r="F37" s="154">
        <v>1</v>
      </c>
      <c r="G37" s="105">
        <v>1</v>
      </c>
      <c r="H37" s="105">
        <v>1</v>
      </c>
      <c r="I37" s="154">
        <v>1</v>
      </c>
      <c r="J37" s="179"/>
      <c r="K37" s="105">
        <v>1</v>
      </c>
      <c r="L37" s="105">
        <v>1</v>
      </c>
      <c r="M37" s="154">
        <v>1</v>
      </c>
      <c r="N37" s="105">
        <v>2</v>
      </c>
      <c r="O37" s="105">
        <v>1</v>
      </c>
      <c r="P37" s="105">
        <v>3</v>
      </c>
      <c r="Q37" s="105">
        <v>1</v>
      </c>
      <c r="R37" s="105">
        <v>1</v>
      </c>
      <c r="S37" s="103">
        <v>2</v>
      </c>
      <c r="T37" s="118">
        <v>4</v>
      </c>
    </row>
    <row r="38" spans="1:21" ht="17.25" thickTop="1" thickBot="1" x14ac:dyDescent="0.3">
      <c r="A38" s="201" t="s">
        <v>73</v>
      </c>
      <c r="B38" s="20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</row>
    <row r="39" spans="1:21" ht="13.5" thickTop="1" x14ac:dyDescent="0.2">
      <c r="A39" s="145" t="s">
        <v>32</v>
      </c>
      <c r="B39" s="115">
        <v>2</v>
      </c>
      <c r="C39" s="91">
        <v>2</v>
      </c>
      <c r="D39" s="150">
        <v>1</v>
      </c>
      <c r="E39" s="150">
        <v>1</v>
      </c>
      <c r="F39" s="92">
        <v>1</v>
      </c>
      <c r="G39" s="92">
        <v>2</v>
      </c>
      <c r="H39" s="92">
        <v>2</v>
      </c>
      <c r="I39" s="150">
        <v>2</v>
      </c>
      <c r="J39" s="150">
        <v>3</v>
      </c>
      <c r="K39" s="92">
        <v>2</v>
      </c>
      <c r="L39" s="150">
        <v>1</v>
      </c>
      <c r="M39" s="92">
        <v>1</v>
      </c>
      <c r="N39" s="150">
        <v>1</v>
      </c>
      <c r="O39" s="92">
        <v>1</v>
      </c>
      <c r="P39" s="92">
        <v>2</v>
      </c>
      <c r="Q39" s="92">
        <v>1</v>
      </c>
      <c r="R39" s="92">
        <v>1</v>
      </c>
      <c r="S39" s="181"/>
      <c r="T39" s="170">
        <v>6</v>
      </c>
    </row>
    <row r="40" spans="1:21" ht="13.5" thickBot="1" x14ac:dyDescent="0.25">
      <c r="A40" s="101" t="s">
        <v>38</v>
      </c>
      <c r="B40" s="157">
        <v>1</v>
      </c>
      <c r="C40" s="104">
        <v>2</v>
      </c>
      <c r="D40" s="105">
        <v>2</v>
      </c>
      <c r="E40" s="105">
        <v>2</v>
      </c>
      <c r="F40" s="105">
        <v>1</v>
      </c>
      <c r="G40" s="154">
        <v>1</v>
      </c>
      <c r="H40" s="154">
        <v>1</v>
      </c>
      <c r="I40" s="105">
        <v>3</v>
      </c>
      <c r="J40" s="179"/>
      <c r="K40" s="105">
        <v>2</v>
      </c>
      <c r="L40" s="105">
        <v>2</v>
      </c>
      <c r="M40" s="105">
        <v>1</v>
      </c>
      <c r="N40" s="179"/>
      <c r="O40" s="105">
        <v>1</v>
      </c>
      <c r="P40" s="154">
        <v>1</v>
      </c>
      <c r="Q40" s="105">
        <v>1</v>
      </c>
      <c r="R40" s="105">
        <v>1</v>
      </c>
      <c r="S40" s="180"/>
      <c r="T40" s="177">
        <v>4</v>
      </c>
      <c r="U40" s="43"/>
    </row>
    <row r="41" spans="1:21" ht="17.25" thickTop="1" thickBot="1" x14ac:dyDescent="0.3">
      <c r="A41" s="201" t="s">
        <v>72</v>
      </c>
      <c r="B41" s="202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43"/>
    </row>
    <row r="42" spans="1:21" ht="13.5" thickTop="1" x14ac:dyDescent="0.2">
      <c r="A42" s="120" t="s">
        <v>46</v>
      </c>
      <c r="B42" s="126">
        <v>1</v>
      </c>
      <c r="C42" s="121">
        <v>2</v>
      </c>
      <c r="D42" s="122">
        <v>2</v>
      </c>
      <c r="E42" s="122">
        <v>1</v>
      </c>
      <c r="F42" s="168">
        <v>1</v>
      </c>
      <c r="G42" s="122">
        <v>2</v>
      </c>
      <c r="H42" s="122">
        <v>1</v>
      </c>
      <c r="I42" s="122">
        <v>1</v>
      </c>
      <c r="J42" s="122">
        <v>3</v>
      </c>
      <c r="K42" s="168">
        <v>1</v>
      </c>
      <c r="L42" s="168">
        <v>1</v>
      </c>
      <c r="M42" s="122">
        <v>1</v>
      </c>
      <c r="N42" s="122">
        <v>1</v>
      </c>
      <c r="O42" s="122">
        <v>1</v>
      </c>
      <c r="P42" s="122">
        <v>1</v>
      </c>
      <c r="Q42" s="122">
        <v>2</v>
      </c>
      <c r="R42" s="122">
        <v>1</v>
      </c>
      <c r="S42" s="127">
        <v>1</v>
      </c>
      <c r="T42" s="123">
        <v>3</v>
      </c>
      <c r="U42" s="43"/>
    </row>
    <row r="43" spans="1:21" ht="13.5" thickBot="1" x14ac:dyDescent="0.25">
      <c r="A43" s="146" t="s">
        <v>43</v>
      </c>
      <c r="B43" s="132">
        <v>1</v>
      </c>
      <c r="C43" s="124">
        <v>2</v>
      </c>
      <c r="D43" s="125">
        <v>2</v>
      </c>
      <c r="E43" s="125">
        <v>1</v>
      </c>
      <c r="F43" s="178"/>
      <c r="G43" s="167">
        <v>1</v>
      </c>
      <c r="H43" s="125">
        <v>1</v>
      </c>
      <c r="I43" s="125">
        <v>1</v>
      </c>
      <c r="J43" s="167">
        <v>1</v>
      </c>
      <c r="K43" s="125">
        <v>2</v>
      </c>
      <c r="L43" s="125">
        <v>2</v>
      </c>
      <c r="M43" s="125">
        <v>1</v>
      </c>
      <c r="N43" s="125">
        <v>1</v>
      </c>
      <c r="O43" s="125">
        <v>1</v>
      </c>
      <c r="P43" s="125">
        <v>1</v>
      </c>
      <c r="Q43" s="167">
        <v>1</v>
      </c>
      <c r="R43" s="125">
        <v>1</v>
      </c>
      <c r="S43" s="128">
        <v>1</v>
      </c>
      <c r="T43" s="169">
        <v>3</v>
      </c>
      <c r="U43" s="43" t="s">
        <v>102</v>
      </c>
    </row>
    <row r="44" spans="1:21" ht="13.5" thickTop="1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</row>
    <row r="45" spans="1:21" x14ac:dyDescent="0.2">
      <c r="A45" s="203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</row>
    <row r="46" spans="1:21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</row>
    <row r="47" spans="1:21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</row>
    <row r="48" spans="1:21" x14ac:dyDescent="0.2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</row>
    <row r="49" spans="2:20" x14ac:dyDescent="0.2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</row>
    <row r="50" spans="2:20" x14ac:dyDescent="0.2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</row>
    <row r="51" spans="2:20" x14ac:dyDescent="0.2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</row>
    <row r="52" spans="2:20" x14ac:dyDescent="0.2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</row>
    <row r="53" spans="2:20" x14ac:dyDescent="0.2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</row>
    <row r="54" spans="2:20" x14ac:dyDescent="0.2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</row>
    <row r="55" spans="2:20" x14ac:dyDescent="0.2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</row>
    <row r="56" spans="2:20" x14ac:dyDescent="0.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</row>
    <row r="57" spans="2:20" x14ac:dyDescent="0.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</row>
    <row r="58" spans="2:20" x14ac:dyDescent="0.2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</row>
    <row r="59" spans="2:20" x14ac:dyDescent="0.2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</row>
    <row r="60" spans="2:20" x14ac:dyDescent="0.2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</row>
    <row r="61" spans="2:20" x14ac:dyDescent="0.2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</row>
    <row r="62" spans="2:20" x14ac:dyDescent="0.2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</row>
    <row r="63" spans="2:20" x14ac:dyDescent="0.2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</row>
    <row r="64" spans="2:20" x14ac:dyDescent="0.2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</row>
    <row r="65" spans="2:20" x14ac:dyDescent="0.2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</row>
    <row r="66" spans="2:20" x14ac:dyDescent="0.2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</row>
    <row r="67" spans="2:20" x14ac:dyDescent="0.2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</row>
    <row r="68" spans="2:20" x14ac:dyDescent="0.2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</row>
    <row r="69" spans="2:20" x14ac:dyDescent="0.2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</row>
    <row r="70" spans="2:20" x14ac:dyDescent="0.2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</row>
    <row r="71" spans="2:20" x14ac:dyDescent="0.2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</row>
    <row r="72" spans="2:20" x14ac:dyDescent="0.2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</row>
    <row r="73" spans="2:20" x14ac:dyDescent="0.2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</row>
    <row r="74" spans="2:20" x14ac:dyDescent="0.2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</row>
    <row r="75" spans="2:20" x14ac:dyDescent="0.2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</row>
    <row r="76" spans="2:20" x14ac:dyDescent="0.2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</row>
    <row r="77" spans="2:20" x14ac:dyDescent="0.2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</row>
    <row r="78" spans="2:20" x14ac:dyDescent="0.2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</row>
    <row r="79" spans="2:20" x14ac:dyDescent="0.2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</row>
    <row r="80" spans="2:20" x14ac:dyDescent="0.2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</row>
    <row r="81" spans="2:20" x14ac:dyDescent="0.2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</row>
    <row r="82" spans="2:20" x14ac:dyDescent="0.2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</row>
    <row r="83" spans="2:20" x14ac:dyDescent="0.2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</row>
    <row r="84" spans="2:20" x14ac:dyDescent="0.2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</row>
    <row r="85" spans="2:20" x14ac:dyDescent="0.2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</row>
    <row r="86" spans="2:20" x14ac:dyDescent="0.2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</row>
    <row r="87" spans="2:20" x14ac:dyDescent="0.2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</row>
    <row r="88" spans="2:20" x14ac:dyDescent="0.2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</row>
    <row r="89" spans="2:20" x14ac:dyDescent="0.2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</row>
    <row r="90" spans="2:20" x14ac:dyDescent="0.2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</row>
    <row r="91" spans="2:20" x14ac:dyDescent="0.2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</row>
    <row r="92" spans="2:20" x14ac:dyDescent="0.2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</row>
    <row r="93" spans="2:20" x14ac:dyDescent="0.2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</row>
    <row r="94" spans="2:20" x14ac:dyDescent="0.2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</row>
    <row r="95" spans="2:20" x14ac:dyDescent="0.2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</row>
    <row r="96" spans="2:20" x14ac:dyDescent="0.2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</row>
    <row r="97" spans="2:20" x14ac:dyDescent="0.2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</row>
    <row r="98" spans="2:20" x14ac:dyDescent="0.2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</row>
    <row r="99" spans="2:20" x14ac:dyDescent="0.2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</row>
    <row r="100" spans="2:20" x14ac:dyDescent="0.2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</row>
    <row r="101" spans="2:20" x14ac:dyDescent="0.2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</row>
  </sheetData>
  <mergeCells count="9">
    <mergeCell ref="A41:T41"/>
    <mergeCell ref="A45:T45"/>
    <mergeCell ref="A6:T6"/>
    <mergeCell ref="A1:T1"/>
    <mergeCell ref="A3:T3"/>
    <mergeCell ref="A7:T7"/>
    <mergeCell ref="A24:T24"/>
    <mergeCell ref="A33:T33"/>
    <mergeCell ref="A38:T38"/>
  </mergeCells>
  <pageMargins left="0.78749999999999998" right="0.78749999999999998" top="0.54" bottom="0.27" header="0.51180555555555562" footer="0.16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Slagspill</vt:lpstr>
      <vt:lpstr>Matchplay</vt:lpstr>
      <vt:lpstr>Banestatistikk Slagspill</vt:lpstr>
      <vt:lpstr>Banestatistikk Matchspill</vt:lpstr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Nyhus</dc:creator>
  <cp:lastModifiedBy>Kjell Nyhus</cp:lastModifiedBy>
  <cp:lastPrinted>2018-06-22T21:20:17Z</cp:lastPrinted>
  <dcterms:created xsi:type="dcterms:W3CDTF">2014-05-19T17:34:34Z</dcterms:created>
  <dcterms:modified xsi:type="dcterms:W3CDTF">2018-06-25T22:04:36Z</dcterms:modified>
</cp:coreProperties>
</file>